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27" activeTab="0"/>
  </bookViews>
  <sheets>
    <sheet name="SENARAI SEMAK PHK  " sheetId="1" r:id="rId1"/>
    <sheet name="PHK (A)" sheetId="2" r:id="rId2"/>
    <sheet name="PHK (B) " sheetId="3" r:id="rId3"/>
    <sheet name="RINGKASAN PHK 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\B" localSheetId="3">#REF!</definedName>
    <definedName name="\B">#REF!</definedName>
    <definedName name="\T" localSheetId="3">#REF!</definedName>
    <definedName name="\T">#REF!</definedName>
    <definedName name="\X" localSheetId="3">#REF!</definedName>
    <definedName name="\X">#REF!</definedName>
    <definedName name="___________1">#REF!</definedName>
    <definedName name="__________1">#REF!</definedName>
    <definedName name="_________1">#REF!</definedName>
    <definedName name="________1">#REF!</definedName>
    <definedName name="_______1">#REF!</definedName>
    <definedName name="______1">#REF!</definedName>
    <definedName name="______con15">#N/A</definedName>
    <definedName name="______con25">#N/A</definedName>
    <definedName name="_____1">#REF!</definedName>
    <definedName name="_____con15">#N/A</definedName>
    <definedName name="_____con25">#N/A</definedName>
    <definedName name="____1" localSheetId="3">#REF!</definedName>
    <definedName name="____1">#REF!</definedName>
    <definedName name="____con15">#N/A</definedName>
    <definedName name="____con25">#N/A</definedName>
    <definedName name="___1" localSheetId="3">#REF!</definedName>
    <definedName name="___1">#REF!</definedName>
    <definedName name="___con15">#N/A</definedName>
    <definedName name="___con25">#N/A</definedName>
    <definedName name="__1" localSheetId="3">#REF!</definedName>
    <definedName name="__1">#REF!</definedName>
    <definedName name="__con15">#N/A</definedName>
    <definedName name="__con25">#N/A</definedName>
    <definedName name="_1">#REF!</definedName>
    <definedName name="_1_1">#REF!</definedName>
    <definedName name="_2_1">#REF!</definedName>
    <definedName name="_con15">#N/A</definedName>
    <definedName name="_con25">#N/A</definedName>
    <definedName name="_K">"'file://kas/project/9915 (sk &amp; smk kemuning)/vo/pmc/vono.1sk.xls'#$pentad.$"</definedName>
    <definedName name="_M">"'file://kas/project/9915 (sk &amp; smk kemuning)/vo/pmc/vono.1sk.xls'#$pentad.$"</definedName>
    <definedName name="_N">"'file://kas/project/9915 (sk &amp; smk kemuning)/vo/pmc/vono.1sk.xls'#$pentad.$"</definedName>
    <definedName name="_Regression_Int">1</definedName>
    <definedName name="1">#REF!</definedName>
    <definedName name="A" localSheetId="3">#REF!</definedName>
    <definedName name="A">#REF!</definedName>
    <definedName name="academic">'[4]Assessment'!$L$79</definedName>
    <definedName name="admin">'[4]Assessment'!$L$58</definedName>
    <definedName name="amountdue">'[4]Assessment'!$M$592</definedName>
    <definedName name="asdoor">'[16]name'!#REF!</definedName>
    <definedName name="B" localSheetId="3">#REF!</definedName>
    <definedName name="B">#REF!</definedName>
    <definedName name="bbb" localSheetId="3">#REF!</definedName>
    <definedName name="bbb">#REF!</definedName>
    <definedName name="BQ" localSheetId="3">#REF!</definedName>
    <definedName name="BQ">#REF!</definedName>
    <definedName name="brca6">#N/A</definedName>
    <definedName name="canteen">'[4]Assessment'!$L$160</definedName>
    <definedName name="cc" localSheetId="3">#REF!</definedName>
    <definedName name="cc">#REF!</definedName>
    <definedName name="ccc" localSheetId="3">#REF!</definedName>
    <definedName name="ccc">#REF!</definedName>
    <definedName name="ceiling">'[17]clg fin'!$F$16</definedName>
    <definedName name="cer" localSheetId="3">#REF!</definedName>
    <definedName name="cer">#REF!</definedName>
    <definedName name="ceramicft">'[17]flr fin'!$F$9</definedName>
    <definedName name="clmno">'[18]CERT'!$A$5</definedName>
    <definedName name="column" localSheetId="3">#REF!</definedName>
    <definedName name="column">#REF!</definedName>
    <definedName name="con15">#N/A</definedName>
    <definedName name="con25">#N/A</definedName>
    <definedName name="consultantdue">'[4]Certificate '!$I$54</definedName>
    <definedName name="CONTRACT" localSheetId="3">#REF!</definedName>
    <definedName name="CONTRACT">#REF!</definedName>
    <definedName name="CONTRACT_AMT" localSheetId="3">#REF!</definedName>
    <definedName name="CONTRACT_AMT">#REF!</definedName>
    <definedName name="contractordue">'[4]Certificate '!$I$56</definedName>
    <definedName name="contractsum">'[4]Assessment'!$L$571</definedName>
    <definedName name="cplastering">'[16]clg fin'!#REF!</definedName>
    <definedName name="csc">'[17]Col'!$G$8</definedName>
    <definedName name="csf">'[17]Col'!$H$8</definedName>
    <definedName name="csr">'[17]Rif_Col'!$S$12</definedName>
    <definedName name="currentweek">'[4]Prelim'!$C$58</definedName>
    <definedName name="d" localSheetId="3">#REF!</definedName>
    <definedName name="d">#REF!</definedName>
    <definedName name="dff">#REF!</definedName>
    <definedName name="dframem">'[22]wk prgs'!$L$79</definedName>
    <definedName name="dlintol">'[17]timber frame'!$G$22</definedName>
    <definedName name="ee">#REF!</definedName>
    <definedName name="exc">#N/A</definedName>
    <definedName name="explst">'[17]Wall Qty'!$G$43</definedName>
    <definedName name="f" localSheetId="3">#REF!</definedName>
    <definedName name="f">#REF!</definedName>
    <definedName name="fboard">'[17]roof fin'!$F$86</definedName>
    <definedName name="fcc">'[17]Col'!$G$20</definedName>
    <definedName name="fcf">'[17]Col'!$H$20</definedName>
    <definedName name="fcr">'[17]Rif_Col'!$S$27</definedName>
    <definedName name="ffbc">'[17]Flr, Rf Bm'!$G$14</definedName>
    <definedName name="ffbf">'[17]Flr, Rf Bm'!$H$14</definedName>
    <definedName name="ffbr">'[17]Rif_PCap'!$L$85</definedName>
    <definedName name="fff" localSheetId="3">#REF!</definedName>
    <definedName name="fff">#REF!</definedName>
    <definedName name="ffsbrc" localSheetId="3">#REF!</definedName>
    <definedName name="ffsbrc">#REF!</definedName>
    <definedName name="ffsc">'[17]Flr Slb, stair'!$G$12</definedName>
    <definedName name="ffsf">'[17]Flr Slb, stair'!$H$12</definedName>
    <definedName name="ffsr">'[17]Rif_PCap'!$L$145</definedName>
    <definedName name="fgs">'[16]PC, G.Slab'!#REF!</definedName>
    <definedName name="fgw4_2">'[16]name'!#REF!</definedName>
    <definedName name="fgw6_3">'[16]name'!#REF!</definedName>
    <definedName name="fLUC">#REF!</definedName>
    <definedName name="furniture">'[4]Assessment'!$L$497</definedName>
    <definedName name="fwk">#N/A</definedName>
    <definedName name="G1_">'[16]timber frame'!#REF!</definedName>
    <definedName name="G10_">'[16]timber frame'!#REF!</definedName>
    <definedName name="G11_">'[16]timber frame'!#REF!</definedName>
    <definedName name="G12_">'[16]timber frame'!#REF!</definedName>
    <definedName name="G13_">'[16]timber frame'!#REF!</definedName>
    <definedName name="G14_">'[16]timber frame'!#REF!</definedName>
    <definedName name="G15_">'[16]timber frame'!#REF!</definedName>
    <definedName name="G16_">'[16]timber frame'!#REF!</definedName>
    <definedName name="G17_">'[16]timber frame'!#REF!</definedName>
    <definedName name="G18_">'[16]timber frame'!#REF!</definedName>
    <definedName name="G19_">'[16]timber frame'!#REF!</definedName>
    <definedName name="G2_">'[16]timber frame'!#REF!</definedName>
    <definedName name="G3_">'[16]timber frame'!#REF!</definedName>
    <definedName name="G4_">'[16]timber frame'!#REF!</definedName>
    <definedName name="G5_">'[16]timber frame'!#REF!</definedName>
    <definedName name="G6_">'[16]timber frame'!#REF!</definedName>
    <definedName name="G7_">'[16]timber frame'!#REF!</definedName>
    <definedName name="G8_">'[16]timber frame'!#REF!</definedName>
    <definedName name="G9_">'[16]timber frame'!#REF!</definedName>
    <definedName name="gbc">'[17]Gd Bm'!$J$12</definedName>
    <definedName name="gbe">'[17]Gd Bm'!$H$12</definedName>
    <definedName name="gbf">'[17]Gd Bm'!$K$12</definedName>
    <definedName name="gbln">'[17]Gd Bm'!$I$12</definedName>
    <definedName name="gbr">'[17]Rif_PCap'!$L$50</definedName>
    <definedName name="gcc">'[17]Col'!$G$14</definedName>
    <definedName name="gcf">'[17]Col'!$H$14</definedName>
    <definedName name="gcr">'[17]Rif_Col'!$S$20</definedName>
    <definedName name="gg">#REF!</definedName>
    <definedName name="grossvaln">'[4]Assessment'!$M$571</definedName>
    <definedName name="gsc">'[17]PC, G.Slab'!$M$27</definedName>
    <definedName name="gse">'[17]PC, G.Slab'!$H$27</definedName>
    <definedName name="gshc">'[17]PC, G.Slab'!$I$27</definedName>
    <definedName name="h" localSheetId="3">#REF!</definedName>
    <definedName name="h">#REF!</definedName>
    <definedName name="hbiw">'[17]Wall Qty'!$F$40</definedName>
    <definedName name="hbwc">'[24]name'!$E$22</definedName>
    <definedName name="hc">#N/A</definedName>
    <definedName name="height">'[16]Rif_Col'!#REF!</definedName>
    <definedName name="hgt">'[16]Rif_Col'!#REF!</definedName>
    <definedName name="hhr">#REF!</definedName>
    <definedName name="hipt">'[16]name'!$E$17</definedName>
    <definedName name="hs" localSheetId="3">#REF!</definedName>
    <definedName name="hs">#REF!</definedName>
    <definedName name="I">#REF!</definedName>
    <definedName name="infra" localSheetId="3">#REF!</definedName>
    <definedName name="infra">#REF!</definedName>
    <definedName name="inplst">'[17]Wall Qty'!$H$43</definedName>
    <definedName name="INSTALLED" localSheetId="3">#REF!</definedName>
    <definedName name="INSTALLED">#REF!</definedName>
    <definedName name="INSTALLED_AMT" localSheetId="3">#REF!</definedName>
    <definedName name="INSTALLED_AMT">#REF!</definedName>
    <definedName name="intpvg">'[17]flr fin'!$F$27</definedName>
    <definedName name="KO">#REF!</definedName>
    <definedName name="LCB">'[16]name'!$E$7</definedName>
    <definedName name="Lump_Sum" localSheetId="3">#REF!</definedName>
    <definedName name="Lump_Sum">#REF!</definedName>
    <definedName name="MAKMAL">#REF!</definedName>
    <definedName name="marimas" localSheetId="3">#REF!</definedName>
    <definedName name="marimas">#REF!</definedName>
    <definedName name="Name">'[4]Valn Cover'!$A$6</definedName>
    <definedName name="nbc" localSheetId="3">#REF!</definedName>
    <definedName name="nbc">#REF!</definedName>
    <definedName name="obiw">'[16]Wall Qty'!#REF!</definedName>
    <definedName name="obw">'[16]Wall Qty'!#REF!</definedName>
    <definedName name="pai" localSheetId="3">#REF!</definedName>
    <definedName name="pai">#REF!</definedName>
    <definedName name="physical" localSheetId="3">#REF!</definedName>
    <definedName name="physical">#REF!</definedName>
    <definedName name="piling">'[4]Assessment'!$L$5</definedName>
    <definedName name="plat" localSheetId="3">#REF!</definedName>
    <definedName name="plat">#REF!</definedName>
    <definedName name="pls" localSheetId="3">#REF!</definedName>
    <definedName name="pls">#REF!</definedName>
    <definedName name="prelim">'[4]Assessment'!$L$515</definedName>
    <definedName name="previouspayment">'[4]Assessment'!$M$591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0">#N/A</definedName>
    <definedName name="Print_Area_MI">'[9]EARTH'!#REF!</definedName>
    <definedName name="_xlnm.Print_Titles">#N/A</definedName>
    <definedName name="Print_Titles_MI" localSheetId="3">#REF!</definedName>
    <definedName name="Print_Titles_MI">#REF!</definedName>
    <definedName name="prof">'[4]Assessment'!$L$525</definedName>
    <definedName name="pymtno">'[26]name'!$C$2</definedName>
    <definedName name="q">'[16]timber frame'!#REF!</definedName>
    <definedName name="rbc">'[17]Flr, Rf Bm'!$G$24</definedName>
    <definedName name="rbf">'[17]Flr, Rf Bm'!$H$24</definedName>
    <definedName name="rbr">'[17]Rif_PCap'!$L$114</definedName>
    <definedName name="rei">#N/A</definedName>
    <definedName name="ridge">'[17]roof fin'!$F$40</definedName>
    <definedName name="roof" localSheetId="3">#REF!</definedName>
    <definedName name="roof">#REF!</definedName>
    <definedName name="rs">'[16]PC, G.Slab'!#REF!</definedName>
    <definedName name="rsf" localSheetId="3">#REF!</definedName>
    <definedName name="rsf">#REF!</definedName>
    <definedName name="rtile">'[17]roof fin'!$F$9</definedName>
    <definedName name="rwc">'[16]PC, G.Slab'!#REF!</definedName>
    <definedName name="rwe">'[16]PC, G.Slab'!#REF!</definedName>
    <definedName name="rwf">'[16]PC, G.Slab'!#REF!</definedName>
    <definedName name="rwln">'[16]PC, G.Slab'!#REF!</definedName>
    <definedName name="rwr">'[16]PC, G.Slab'!#REF!</definedName>
    <definedName name="s" localSheetId="3">#REF!</definedName>
    <definedName name="s">#REF!</definedName>
    <definedName name="scc">'[16]Col'!#REF!</definedName>
    <definedName name="scf">'[16]Col'!#REF!</definedName>
    <definedName name="scr">'[16]Col'!#REF!</definedName>
    <definedName name="sfbc">'[16]Flr, Rf Bm'!#REF!</definedName>
    <definedName name="sfbf">'[16]Flr, Rf Bm'!#REF!</definedName>
    <definedName name="sfbr">'[16]Flr, Rf Bm'!#REF!</definedName>
    <definedName name="sfsc" localSheetId="3">#REF!</definedName>
    <definedName name="sfsc">#REF!</definedName>
    <definedName name="sfsf" localSheetId="3">#REF!</definedName>
    <definedName name="sfsf">#REF!</definedName>
    <definedName name="si">'[4]Assessment'!$L$535</definedName>
    <definedName name="signages">'[4]Assessment'!$L$494</definedName>
    <definedName name="stc">'[17]Flr Slb, stair'!$G$28</definedName>
    <definedName name="steel" localSheetId="3">#REF!</definedName>
    <definedName name="steel">#REF!</definedName>
    <definedName name="stf">'[17]Flr Slb, stair'!$H$28</definedName>
    <definedName name="str">'[17]Flr Slb, stair'!$J$28</definedName>
    <definedName name="surau">'[4]Assessment'!$L$129</definedName>
    <definedName name="survey">'[4]Assessment'!$L$537</definedName>
    <definedName name="time" localSheetId="3">#REF!</definedName>
    <definedName name="time">#REF!</definedName>
    <definedName name="title">'[18]Smry Wk (P I)'!$A$1</definedName>
    <definedName name="TJ">#REF!</definedName>
    <definedName name="tytuy">#REF!</definedName>
    <definedName name="ui86k87i" localSheetId="3">#REF!</definedName>
    <definedName name="ui86k87i">#REF!</definedName>
    <definedName name="UNIT_RATE" localSheetId="3">#REF!</definedName>
    <definedName name="UNIT_RATE">#REF!</definedName>
    <definedName name="uw" localSheetId="3">#REF!</definedName>
    <definedName name="uw">#REF!</definedName>
    <definedName name="w2_4">'[16]name'!#REF!</definedName>
    <definedName name="w4_4">'[16]name'!#REF!</definedName>
    <definedName name="w6_4">'[16]name'!#REF!</definedName>
    <definedName name="wlintol">'[17]timber frame'!$G$12</definedName>
    <definedName name="workshop">'[4]Assessment'!$L$108</definedName>
    <definedName name="wplastering">'[16]wall fin'!#REF!</definedName>
    <definedName name="wtile">'[17]wall fin'!$F$12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<sst xmlns="http://schemas.openxmlformats.org/spreadsheetml/2006/main" count="256" uniqueCount="170">
  <si>
    <t>:</t>
  </si>
  <si>
    <t>(RM)</t>
  </si>
  <si>
    <t>%</t>
  </si>
  <si>
    <t>RM</t>
  </si>
  <si>
    <t>Tarikh :</t>
  </si>
  <si>
    <t>2.</t>
  </si>
  <si>
    <t>3.</t>
  </si>
  <si>
    <t>4.</t>
  </si>
  <si>
    <t>1.</t>
  </si>
  <si>
    <t>A.</t>
  </si>
  <si>
    <t>BUTIR-BUTIR KONTRAK</t>
  </si>
  <si>
    <t>5.</t>
  </si>
  <si>
    <t>B.</t>
  </si>
  <si>
    <t>MAKLUMAT - PERUBAHAN KERJA</t>
  </si>
  <si>
    <t>C.</t>
  </si>
  <si>
    <t>i)</t>
  </si>
  <si>
    <t>ii)</t>
  </si>
  <si>
    <t>iii)</t>
  </si>
  <si>
    <t>iv)</t>
  </si>
  <si>
    <t>D.</t>
  </si>
  <si>
    <t xml:space="preserve">Peratus </t>
  </si>
  <si>
    <t>RINGKASAN KELULUSAN PERUBAHAN KERJA DAN PELARASAN APK</t>
  </si>
  <si>
    <t>(A)</t>
  </si>
  <si>
    <t>(B)</t>
  </si>
  <si>
    <t>Pelarasan harga berikut telah dibuat menurut Syarat- syarat kontrak.</t>
  </si>
  <si>
    <t>Jenis/Tajuk/Huraian Pelarasan</t>
  </si>
  <si>
    <t>PERAKUAN KONTRAKTOR</t>
  </si>
  <si>
    <t>E.</t>
  </si>
  <si>
    <t>Kontraktor</t>
  </si>
  <si>
    <t>6.</t>
  </si>
  <si>
    <t>v)</t>
  </si>
  <si>
    <t>vi)</t>
  </si>
  <si>
    <t>7.</t>
  </si>
  <si>
    <t>Tarikh Siap Sebenar</t>
  </si>
  <si>
    <t>Jumlah Nilai dan Peratus KPK Semasa [(A)+(B)]</t>
  </si>
  <si>
    <t>vii)</t>
  </si>
  <si>
    <t xml:space="preserve">Tajuk Kontrak </t>
  </si>
  <si>
    <t>No. Kontrak</t>
  </si>
  <si>
    <t>Nama Kontraktor</t>
  </si>
  <si>
    <t xml:space="preserve">Harga Kontrak Asal </t>
  </si>
  <si>
    <t>Tarikh Milik Tapak Asal</t>
  </si>
  <si>
    <t xml:space="preserve">Kemajuan Kerja Semasa </t>
  </si>
  <si>
    <t>8.</t>
  </si>
  <si>
    <t>a)</t>
  </si>
  <si>
    <t>Harga Kontrak Asal</t>
  </si>
  <si>
    <t>HARGA KONTRAK SEMASA</t>
  </si>
  <si>
    <t>Tambahan Kerja</t>
  </si>
  <si>
    <t>Kurangan Kerja</t>
  </si>
  <si>
    <t>Nilai Keperluan PBT</t>
  </si>
  <si>
    <t>Perubahan Kerja</t>
  </si>
  <si>
    <t>Pelarasan</t>
  </si>
  <si>
    <t>Nilai Kelulusan wang Peruntukan Sementara</t>
  </si>
  <si>
    <t>Nilai Kelulusan Wang Kos Prima</t>
  </si>
  <si>
    <t>Naik turun Harga</t>
  </si>
  <si>
    <t>Pengukuran Semula</t>
  </si>
  <si>
    <t>Nilai Tambahan Kelulusan Kuantiti Sementara</t>
  </si>
  <si>
    <t>Nilai Kurangan Kelulusan Kuantiti Sementara</t>
  </si>
  <si>
    <t>HARGA KONTRAK BAHARU</t>
  </si>
  <si>
    <t>(Nota : Kesemua peratusan di atas adalah nilai peratusan daripada harga kontrak asal)</t>
  </si>
  <si>
    <t>viii)</t>
  </si>
  <si>
    <t>ix)</t>
  </si>
  <si>
    <t>Sila akui penerimaan Perakuan Ini :</t>
  </si>
  <si>
    <t xml:space="preserve">Nama Penuh </t>
  </si>
  <si>
    <t>Cap</t>
  </si>
  <si>
    <t xml:space="preserve">Tarikh </t>
  </si>
  <si>
    <t>Saya/ kami yang bertandatangan dibawah ini mengakui penerimaan Perakuan di atas :</t>
  </si>
  <si>
    <t xml:space="preserve">PROJEK </t>
  </si>
  <si>
    <t>HARGA KONTRAK ASAL</t>
  </si>
  <si>
    <t xml:space="preserve"> :</t>
  </si>
  <si>
    <t>Tarikh</t>
  </si>
  <si>
    <t>Bil. KPK</t>
  </si>
  <si>
    <t>* Bil. PHK</t>
  </si>
  <si>
    <t>Huraian</t>
  </si>
  <si>
    <t>Nilai KPK</t>
  </si>
  <si>
    <t>Pelarasan PHK **</t>
  </si>
  <si>
    <t>(Kekurangan)(-RM)</t>
  </si>
  <si>
    <t>Jumlah</t>
  </si>
  <si>
    <t>* PHK yang hanya berkaitan dengan KPK dan APK yang telah diluluskan (kekurangan bersih) sahaja</t>
  </si>
  <si>
    <t>** Nilai pelarasan kurangan bersih yang telah dimuktamadkan/diluluskan</t>
  </si>
  <si>
    <t>Tandatangan Dan Cop Perunding Ukur Bahan/ SKUB</t>
  </si>
  <si>
    <t>NETT ADD/OMIT</t>
  </si>
  <si>
    <t>F.     KEPUTUSAN JAWATANKUASA ARAHAN PERUBAHAN KERJA</t>
  </si>
  <si>
    <t>b)</t>
  </si>
  <si>
    <t>c)</t>
  </si>
  <si>
    <t>Perubahan Kerja (APK)</t>
  </si>
  <si>
    <t>Wang Peruntukan Sementara (WPS)</t>
  </si>
  <si>
    <t>Kelulusan Kuantiti Sementara (KKS)</t>
  </si>
  <si>
    <t>Wang Kos Prima (WKP)</t>
  </si>
  <si>
    <t>d)</t>
  </si>
  <si>
    <t>1. Tajuk Projek</t>
  </si>
  <si>
    <t>2. Wakil Pegawai Penguasa</t>
  </si>
  <si>
    <t xml:space="preserve"> </t>
  </si>
  <si>
    <t>3. No. Kontrak</t>
  </si>
  <si>
    <t>4. Harga Kontrak Asal</t>
  </si>
  <si>
    <t xml:space="preserve">RM  </t>
  </si>
  <si>
    <t>Tandakan 'x' jika berkaitan</t>
  </si>
  <si>
    <t>A. Memuktamadkan APK</t>
  </si>
  <si>
    <t>C. Perbelanjaan Wang Peruntukan Sementara</t>
  </si>
  <si>
    <t>D. Pengukuran Semula Kuantiti Sementara</t>
  </si>
  <si>
    <t>E. Kelulusan Tuntutan Kontraktor</t>
  </si>
  <si>
    <t>BIL</t>
  </si>
  <si>
    <t>BUTIR-BUTIR SEMAKAN</t>
  </si>
  <si>
    <t xml:space="preserve">Tarikh Siap Asal </t>
  </si>
  <si>
    <t xml:space="preserve">Tarikh Siap  Dilanjutkan </t>
  </si>
  <si>
    <t>9.</t>
  </si>
  <si>
    <t>ADA/ TIADA 
('/ ' YANG BERKAITAN)</t>
  </si>
  <si>
    <r>
      <t xml:space="preserve">5. </t>
    </r>
    <r>
      <rPr>
        <u val="single"/>
        <sz val="12"/>
        <rFont val="Calibri"/>
        <family val="2"/>
      </rPr>
      <t>Tujuan PHK</t>
    </r>
  </si>
  <si>
    <t>B. Pelarasan Wang Kos Prima</t>
  </si>
  <si>
    <t>Semak maklumat Ringkasan Tambahan, Kurangan dan Jumlah bagi keseluruhan Arahan Perubahan Kerja yang telah diluluskan.</t>
  </si>
  <si>
    <t>SENARAI SEMAK PERMOHONAN PELARASAN HARGA KONTRAK (PHK) 
- NO.</t>
  </si>
  <si>
    <t>No. Isu                        : 01</t>
  </si>
  <si>
    <t>No. Isu                      : 01</t>
  </si>
  <si>
    <t>RINGKASAN PELARASAN HARGA KONTRAK</t>
  </si>
  <si>
    <t>NO. PHK : 1</t>
  </si>
  <si>
    <t>PROJEK</t>
  </si>
  <si>
    <t>NO. KONTRAK</t>
  </si>
  <si>
    <t>KONTRAKTOR</t>
  </si>
  <si>
    <t>HARGA ASAL</t>
  </si>
  <si>
    <t>HARGA SEMASA</t>
  </si>
  <si>
    <t>BIL.</t>
  </si>
  <si>
    <t>HURAIAN</t>
  </si>
  <si>
    <t>TAMBAHAN</t>
  </si>
  <si>
    <t>POTONGAN</t>
  </si>
  <si>
    <t>JUMLAH (RM)</t>
  </si>
  <si>
    <t>RINGKASAN</t>
  </si>
  <si>
    <t>A</t>
  </si>
  <si>
    <t>JUMLAH</t>
  </si>
  <si>
    <t>JUMLAH KESELURUHAN</t>
  </si>
  <si>
    <t>Disediakan Oleh,</t>
  </si>
  <si>
    <t>JUMLAH (TAMBAHAN/POTONGAN)</t>
  </si>
  <si>
    <t>Nama atau Cop:</t>
  </si>
  <si>
    <t xml:space="preserve">Tarikh  :   </t>
  </si>
  <si>
    <t>Pelarasan Wang Peruntukan Sementara/ Perubahan Kerja/ Kelulusan Kuantiti Sementara*</t>
  </si>
  <si>
    <r>
      <rPr>
        <b/>
        <u val="single"/>
        <sz val="12"/>
        <rFont val="Calibri"/>
        <family val="2"/>
      </rPr>
      <t>PHK</t>
    </r>
    <r>
      <rPr>
        <sz val="12"/>
        <rFont val="Calibri"/>
        <family val="2"/>
      </rPr>
      <t xml:space="preserve"> - Pastikan :</t>
    </r>
  </si>
  <si>
    <t>Lampirkan Arahan Pegawai Penguasa (jika pengurangan skop kerja).</t>
  </si>
  <si>
    <t>CATATAN</t>
  </si>
  <si>
    <t>3.1 Arahan Perubahan Kerja</t>
  </si>
  <si>
    <t>3.2 Wang Peruntukan Sementara</t>
  </si>
  <si>
    <t>3.1 Kelulusan Kuantiti Sementara</t>
  </si>
  <si>
    <t>* Tandakan ( √ ) yang berkaitan</t>
  </si>
  <si>
    <t>Lampirkan borang kelulusan daripada Mesyuarat JKAPK bagi permohonan PHK yang berkaitan;</t>
  </si>
  <si>
    <t xml:space="preserve">Nota : </t>
  </si>
  <si>
    <t>Wakil Pegawai Penguasa/ Perunding</t>
  </si>
  <si>
    <t>PERAKUAN WAKIL PEGAWAI PENGUASA</t>
  </si>
  <si>
    <t>(+) 0 % CUKAI BARANG DAN PERKHIDMATAN (CBP/GST)</t>
  </si>
  <si>
    <t>3.4 Lain-lain. Nyatakan.</t>
  </si>
  <si>
    <t>Pengurus Projek UPM hendaklah menyemak dan mengesahkan permohonan yang disediakan oleh perunding sebelum dibawa dan dibentangkan dalam Mesyuarat JKAPK.</t>
  </si>
  <si>
    <t xml:space="preserve">Minit : </t>
  </si>
  <si>
    <t>MESYUARAT JAWATANKUASA ARAHAN PERUBAHAN KERJA (JKAPK)</t>
  </si>
  <si>
    <t>KALI KE - _____  (BIL. _____ / ________ )</t>
  </si>
  <si>
    <t>TAJUK PROJEK</t>
  </si>
  <si>
    <t>Ahli-ahli Jawatankuasa Arahan Perubahan Kerja adalah diminta untuk menimbang dan meluluskan/ memperakukan permohonan Pelarasan Harga Kontrak  seperti berikut;</t>
  </si>
  <si>
    <t>SULIT</t>
  </si>
  <si>
    <r>
      <t xml:space="preserve">
</t>
    </r>
    <r>
      <rPr>
        <b/>
        <sz val="12"/>
        <color indexed="8"/>
        <rFont val="Calibri"/>
        <family val="2"/>
      </rPr>
      <t xml:space="preserve">  Disediakan Oleh :   </t>
    </r>
    <r>
      <rPr>
        <sz val="12"/>
        <color indexed="8"/>
        <rFont val="Calibri"/>
        <family val="2"/>
      </rPr>
      <t xml:space="preserve">                      
  ..............................................
  Tandatangan Pegawai PPPA/
  Perunding
  Nama atau Cop:
  Tarikh  :      </t>
    </r>
  </si>
  <si>
    <r>
      <t xml:space="preserve">
 </t>
    </r>
    <r>
      <rPr>
        <b/>
        <sz val="12"/>
        <color indexed="8"/>
        <rFont val="Calibri"/>
        <family val="2"/>
      </rPr>
      <t xml:space="preserve"> Disemak Oleh :   </t>
    </r>
    <r>
      <rPr>
        <sz val="12"/>
        <color indexed="8"/>
        <rFont val="Calibri"/>
        <family val="2"/>
      </rPr>
      <t xml:space="preserve">                      
  ...............................................
  Tandatangan Pegawai PPPA/ 
  Wakil Pegawai Penguasa
  Nama atau Cop:
  Tarikh  :      </t>
    </r>
  </si>
  <si>
    <r>
      <t xml:space="preserve">PERMOHONAN UNTUK MENDAPAT PERAKUAN PELARASAN HARGA KONTRAK (PHK) - </t>
    </r>
    <r>
      <rPr>
        <b/>
        <sz val="11"/>
        <color indexed="8"/>
        <rFont val="Calibri"/>
        <family val="2"/>
      </rPr>
      <t>NO. 1</t>
    </r>
  </si>
  <si>
    <r>
      <t>Pelarasan harga diatas mengikut pengiraan yang dikepilkan bersama ini dan akan menjadi</t>
    </r>
    <r>
      <rPr>
        <sz val="11"/>
        <rFont val="Calibri"/>
        <family val="2"/>
      </rPr>
      <t xml:space="preserve"> tambahan/potongan* sebanyak Ringgit Malaysia :  </t>
    </r>
    <r>
      <rPr>
        <b/>
        <sz val="11"/>
        <rFont val="Calibri"/>
        <family val="2"/>
      </rPr>
      <t>Kosong Ringgit</t>
    </r>
    <r>
      <rPr>
        <sz val="11"/>
        <rFont val="Calibri"/>
        <family val="2"/>
      </rPr>
      <t xml:space="preserve"> Sahaja </t>
    </r>
    <r>
      <rPr>
        <b/>
        <sz val="11"/>
        <rFont val="Calibri"/>
        <family val="2"/>
      </rPr>
      <t xml:space="preserve">RM 00.00 </t>
    </r>
    <r>
      <rPr>
        <sz val="11"/>
        <rFont val="Calibri"/>
        <family val="2"/>
      </rPr>
      <t xml:space="preserve">kepada harga dan bayaran atas kontrak kepada tuan. Dengan itu, jumlah terkumpul pelarasan (PHK) ini ialah </t>
    </r>
    <r>
      <rPr>
        <b/>
        <sz val="11"/>
        <rFont val="Calibri"/>
        <family val="2"/>
      </rPr>
      <t xml:space="preserve"> RM 00.00</t>
    </r>
  </si>
  <si>
    <r>
      <rPr>
        <b/>
        <sz val="11"/>
        <rFont val="Calibri"/>
        <family val="2"/>
      </rPr>
      <t>PERMOHONAN PELARASAN HARGA KONTRAK NO.</t>
    </r>
    <r>
      <rPr>
        <sz val="11"/>
        <rFont val="Calibri"/>
        <family val="2"/>
      </rPr>
      <t xml:space="preserve"> ___</t>
    </r>
  </si>
  <si>
    <r>
      <rPr>
        <b/>
        <sz val="11"/>
        <rFont val="Calibri"/>
        <family val="2"/>
      </rPr>
      <t>Bersetuju/ Tidak bersetuju *  Meluluskan/ Memperakukan*</t>
    </r>
    <r>
      <rPr>
        <sz val="11"/>
        <rFont val="Calibri"/>
        <family val="2"/>
      </rPr>
      <t xml:space="preserve"> nilai bersih tambahan / pengurangan*  bagi Pelarasan Harga Kontrak dengan had nilai  sebanyak : RM _______________ .</t>
    </r>
  </si>
  <si>
    <t>1 drp 1</t>
  </si>
  <si>
    <t>Format Senarai Semak Permohonan Pelarasan Harga Kontrak (PHK) OPR/PPPA/DF13 adalah yang terkini.</t>
  </si>
  <si>
    <t>3 drp 3</t>
  </si>
  <si>
    <t>2 drp 3</t>
  </si>
  <si>
    <t>1 drp 3</t>
  </si>
  <si>
    <t>OPERASI PERKHIDMATAN SOKONGAN
PEJABAT PEMBANGUNAN DAN PENGURUSAN ASET
Kod Dokumen : DF13/OPR</t>
  </si>
  <si>
    <t>No. Semakan         : 02</t>
  </si>
  <si>
    <t>Tarikh Kuat Kuasa : 28/02/2022</t>
  </si>
  <si>
    <t>DF13/OPR</t>
  </si>
  <si>
    <t>No. Semakan              : 02</t>
  </si>
  <si>
    <t>Tarikh Kuat Kuasa   :  28/02/2022</t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</si>
</sst>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&quot;RM&quot;* #,##0_);_(&quot;RM&quot;* \(#,##0\);_(&quot;RM&quot;* &quot;-&quot;_);_(@_)"/>
    <numFmt numFmtId="170" formatCode="_(&quot;RM&quot;* #,##0.00_);_(&quot;RM&quot;* \(#,##0.00\);_(&quot;RM&quot;* &quot;-&quot;??_);_(@_)"/>
    <numFmt numFmtId="171" formatCode="_(* #,##0.00_);_(* \(#,##0.00\);_(* &quot;-&quot;_);_(@_)"/>
    <numFmt numFmtId="172" formatCode="_(&quot;RM&quot;\ #,##0.00_);_(&quot;RM&quot;\ \(#,##0.00\);_(&quot;RM&quot;* &quot;-&quot;??_);_(@_)"/>
    <numFmt numFmtId="173" formatCode="m\o\n\th\ d\,\ yyyy"/>
    <numFmt numFmtId="174" formatCode="General_)"/>
    <numFmt numFmtId="175" formatCode="#.00"/>
    <numFmt numFmtId="176" formatCode="#."/>
    <numFmt numFmtId="177" formatCode="0.00_)"/>
    <numFmt numFmtId="178" formatCode="mm/dd/yy"/>
    <numFmt numFmtId="179" formatCode="0."/>
    <numFmt numFmtId="180" formatCode="&quot;£&quot;#,##0;\-&quot;£&quot;#,##0"/>
    <numFmt numFmtId="181" formatCode="0.00\ \ \ ;\-0.00\ \ \ ;0.00\ \ \ ;[Red]@&quot;    &quot;"/>
  </numFmts>
  <fonts count="6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7"/>
      <name val="Small Fonts"/>
      <family val="2"/>
    </font>
    <font>
      <b/>
      <sz val="10"/>
      <name val="MS Sans Serif"/>
      <family val="2"/>
    </font>
    <font>
      <sz val="11"/>
      <name val="CG Times"/>
      <family val="0"/>
    </font>
    <font>
      <sz val="1"/>
      <color indexed="8"/>
      <name val="Courier"/>
      <family val="3"/>
    </font>
    <font>
      <sz val="10"/>
      <name val="Avalon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"/>
      <color indexed="8"/>
      <name val="Courier"/>
      <family val="3"/>
    </font>
    <font>
      <b/>
      <i/>
      <sz val="16"/>
      <name val="Helv"/>
      <family val="0"/>
    </font>
    <font>
      <sz val="12"/>
      <name val="Arial"/>
      <family val="2"/>
    </font>
    <font>
      <sz val="10"/>
      <name val="Helv"/>
      <family val="2"/>
    </font>
    <font>
      <b/>
      <sz val="12"/>
      <name val="Calibri"/>
      <family val="2"/>
    </font>
    <font>
      <sz val="12"/>
      <name val="Calibri"/>
      <family val="2"/>
    </font>
    <font>
      <u val="single"/>
      <sz val="12"/>
      <name val="Calibri"/>
      <family val="2"/>
    </font>
    <font>
      <i/>
      <sz val="12"/>
      <name val="Calibri"/>
      <family val="2"/>
    </font>
    <font>
      <sz val="10"/>
      <name val="Calibri"/>
      <family val="2"/>
    </font>
    <font>
      <sz val="8"/>
      <name val="MingLiU"/>
      <family val="3"/>
    </font>
    <font>
      <sz val="8"/>
      <color indexed="12"/>
      <name val="Helv"/>
      <family val="0"/>
    </font>
    <font>
      <sz val="10"/>
      <name val="Courier New"/>
      <family val="3"/>
    </font>
    <font>
      <b/>
      <u val="single"/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0"/>
      <name val="Calibri"/>
      <family val="2"/>
    </font>
    <font>
      <b/>
      <i/>
      <sz val="11"/>
      <name val="Calibri"/>
      <family val="2"/>
    </font>
    <font>
      <u val="singleAccounting"/>
      <sz val="11"/>
      <name val="Calibri"/>
      <family val="2"/>
    </font>
    <font>
      <u val="single"/>
      <sz val="11"/>
      <name val="Calibri"/>
      <family val="2"/>
    </font>
    <font>
      <b/>
      <sz val="10"/>
      <name val="Calibri"/>
      <family val="2"/>
    </font>
    <font>
      <b/>
      <u val="singleAccounting"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u val="singleAccounting"/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11"/>
      </patternFill>
    </fill>
    <fill>
      <patternFill patternType="solid">
        <fgColor theme="0" tint="-0.0499799996614456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double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 style="double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164" fontId="24" fillId="0" borderId="1" applyAlignment="0" applyProtection="0"/>
    <xf numFmtId="0" fontId="34" fillId="0" borderId="0">
      <alignment/>
      <protection/>
    </xf>
    <xf numFmtId="0" fontId="7" fillId="20" borderId="2" applyNumberFormat="0" applyAlignment="0" applyProtection="0"/>
    <xf numFmtId="0" fontId="8" fillId="21" borderId="3" applyNumberFormat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6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60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44" fillId="0" borderId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26" fillId="0" borderId="0">
      <alignment/>
      <protection locked="0"/>
    </xf>
    <xf numFmtId="174" fontId="27" fillId="0" borderId="0">
      <alignment/>
      <protection/>
    </xf>
    <xf numFmtId="0" fontId="9" fillId="0" borderId="0" applyNumberFormat="0" applyFill="0" applyBorder="0" applyAlignment="0" applyProtection="0"/>
    <xf numFmtId="0" fontId="28" fillId="0" borderId="0" applyProtection="0">
      <alignment/>
    </xf>
    <xf numFmtId="0" fontId="29" fillId="0" borderId="0" applyProtection="0">
      <alignment/>
    </xf>
    <xf numFmtId="0" fontId="1" fillId="0" borderId="0" applyProtection="0">
      <alignment/>
    </xf>
    <xf numFmtId="0" fontId="30" fillId="0" borderId="0" applyProtection="0">
      <alignment/>
    </xf>
    <xf numFmtId="0" fontId="31" fillId="0" borderId="0" applyProtection="0">
      <alignment/>
    </xf>
    <xf numFmtId="0" fontId="32" fillId="0" borderId="0" applyProtection="0">
      <alignment/>
    </xf>
    <xf numFmtId="0" fontId="33" fillId="0" borderId="0" applyProtection="0">
      <alignment/>
    </xf>
    <xf numFmtId="175" fontId="26" fillId="0" borderId="0">
      <alignment/>
      <protection locked="0"/>
    </xf>
    <xf numFmtId="0" fontId="3" fillId="0" borderId="0" applyNumberFormat="0" applyFill="0" applyBorder="0" applyAlignment="0" applyProtection="0"/>
    <xf numFmtId="0" fontId="10" fillId="4" borderId="0" applyNumberFormat="0" applyBorder="0" applyAlignment="0" applyProtection="0"/>
    <xf numFmtId="38" fontId="34" fillId="20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176" fontId="35" fillId="0" borderId="0">
      <alignment/>
      <protection locked="0"/>
    </xf>
    <xf numFmtId="176" fontId="35" fillId="0" borderId="0">
      <alignment/>
      <protection locked="0"/>
    </xf>
    <xf numFmtId="0" fontId="45" fillId="0" borderId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14" fillId="7" borderId="2" applyNumberFormat="0" applyAlignment="0" applyProtection="0"/>
    <xf numFmtId="10" fontId="34" fillId="22" borderId="7" applyNumberFormat="0" applyBorder="0" applyAlignment="0" applyProtection="0"/>
    <xf numFmtId="0" fontId="15" fillId="0" borderId="8" applyNumberFormat="0" applyFill="0" applyAlignment="0" applyProtection="0"/>
    <xf numFmtId="0" fontId="16" fillId="23" borderId="0" applyNumberFormat="0" applyBorder="0" applyAlignment="0" applyProtection="0"/>
    <xf numFmtId="37" fontId="23" fillId="0" borderId="0">
      <alignment/>
      <protection/>
    </xf>
    <xf numFmtId="177" fontId="36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22" borderId="9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0" borderId="10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4" fillId="24" borderId="11" applyNumberFormat="0" applyFont="0" applyBorder="0" applyAlignment="0" applyProtection="0"/>
    <xf numFmtId="0" fontId="38" fillId="0" borderId="0">
      <alignment/>
      <protection/>
    </xf>
    <xf numFmtId="181" fontId="34" fillId="0" borderId="12" applyNumberFormat="0" applyFont="0" applyFill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51" fillId="0" borderId="0" xfId="0" applyFont="1" applyAlignment="1">
      <alignment/>
    </xf>
    <xf numFmtId="0" fontId="21" fillId="0" borderId="0" xfId="119" applyFont="1" applyAlignment="1">
      <alignment vertical="center"/>
      <protection/>
    </xf>
    <xf numFmtId="0" fontId="21" fillId="0" borderId="0" xfId="119" applyFont="1" applyAlignment="1">
      <alignment horizontal="center" vertical="center"/>
      <protection/>
    </xf>
    <xf numFmtId="0" fontId="43" fillId="0" borderId="0" xfId="119" applyFont="1" applyAlignment="1">
      <alignment vertical="center"/>
      <protection/>
    </xf>
    <xf numFmtId="0" fontId="52" fillId="0" borderId="0" xfId="119" applyFont="1" applyAlignment="1">
      <alignment horizontal="right" vertical="center"/>
      <protection/>
    </xf>
    <xf numFmtId="0" fontId="21" fillId="0" borderId="0" xfId="119" applyFont="1" applyBorder="1" applyAlignment="1">
      <alignment vertical="center"/>
      <protection/>
    </xf>
    <xf numFmtId="0" fontId="51" fillId="0" borderId="0" xfId="119" applyFont="1" applyAlignment="1">
      <alignment vertical="center"/>
      <protection/>
    </xf>
    <xf numFmtId="0" fontId="21" fillId="0" borderId="14" xfId="119" applyFont="1" applyBorder="1" applyAlignment="1">
      <alignment vertical="center"/>
      <protection/>
    </xf>
    <xf numFmtId="0" fontId="21" fillId="0" borderId="15" xfId="119" applyFont="1" applyBorder="1" applyAlignment="1">
      <alignment vertical="center"/>
      <protection/>
    </xf>
    <xf numFmtId="0" fontId="21" fillId="0" borderId="15" xfId="119" applyFont="1" applyBorder="1" applyAlignment="1">
      <alignment horizontal="center" vertical="center"/>
      <protection/>
    </xf>
    <xf numFmtId="0" fontId="21" fillId="0" borderId="16" xfId="119" applyFont="1" applyBorder="1" applyAlignment="1">
      <alignment vertical="center"/>
      <protection/>
    </xf>
    <xf numFmtId="0" fontId="21" fillId="0" borderId="17" xfId="119" applyFont="1" applyBorder="1" applyAlignment="1">
      <alignment vertical="center"/>
      <protection/>
    </xf>
    <xf numFmtId="0" fontId="21" fillId="0" borderId="0" xfId="119" applyFont="1" applyBorder="1" applyAlignment="1" quotePrefix="1">
      <alignment horizontal="center" vertical="center"/>
      <protection/>
    </xf>
    <xf numFmtId="0" fontId="21" fillId="0" borderId="0" xfId="119" applyFont="1" applyBorder="1" applyAlignment="1">
      <alignment horizontal="center" vertical="center"/>
      <protection/>
    </xf>
    <xf numFmtId="0" fontId="22" fillId="0" borderId="0" xfId="119" applyFont="1" applyBorder="1" applyAlignment="1">
      <alignment vertical="center"/>
      <protection/>
    </xf>
    <xf numFmtId="0" fontId="22" fillId="0" borderId="0" xfId="119" applyFont="1" applyBorder="1" applyAlignment="1" quotePrefix="1">
      <alignment vertical="center"/>
      <protection/>
    </xf>
    <xf numFmtId="0" fontId="21" fillId="0" borderId="18" xfId="119" applyFont="1" applyBorder="1" applyAlignment="1">
      <alignment vertical="center"/>
      <protection/>
    </xf>
    <xf numFmtId="0" fontId="21" fillId="0" borderId="19" xfId="119" applyFont="1" applyBorder="1" applyAlignment="1">
      <alignment vertical="center"/>
      <protection/>
    </xf>
    <xf numFmtId="0" fontId="21" fillId="0" borderId="19" xfId="119" applyFont="1" applyBorder="1" applyAlignment="1">
      <alignment horizontal="center" vertical="center"/>
      <protection/>
    </xf>
    <xf numFmtId="0" fontId="21" fillId="0" borderId="20" xfId="119" applyFont="1" applyBorder="1" applyAlignment="1">
      <alignment vertical="center"/>
      <protection/>
    </xf>
    <xf numFmtId="0" fontId="21" fillId="0" borderId="0" xfId="119" applyFont="1" applyAlignment="1" quotePrefix="1">
      <alignment horizontal="center" vertical="center"/>
      <protection/>
    </xf>
    <xf numFmtId="0" fontId="53" fillId="0" borderId="0" xfId="119" applyFont="1" applyAlignment="1">
      <alignment vertical="center"/>
      <protection/>
    </xf>
    <xf numFmtId="0" fontId="22" fillId="0" borderId="0" xfId="119" applyFont="1" applyAlignment="1">
      <alignment vertical="center"/>
      <protection/>
    </xf>
    <xf numFmtId="172" fontId="54" fillId="0" borderId="0" xfId="119" applyNumberFormat="1" applyFont="1" applyBorder="1" applyAlignment="1">
      <alignment vertical="center"/>
      <protection/>
    </xf>
    <xf numFmtId="0" fontId="21" fillId="0" borderId="21" xfId="119" applyFont="1" applyBorder="1" applyAlignment="1">
      <alignment horizontal="center" vertical="center"/>
      <protection/>
    </xf>
    <xf numFmtId="0" fontId="21" fillId="0" borderId="0" xfId="119" applyFont="1">
      <alignment/>
      <protection/>
    </xf>
    <xf numFmtId="10" fontId="21" fillId="0" borderId="0" xfId="119" applyNumberFormat="1" applyFont="1">
      <alignment/>
      <protection/>
    </xf>
    <xf numFmtId="0" fontId="22" fillId="0" borderId="0" xfId="119" applyFont="1">
      <alignment/>
      <protection/>
    </xf>
    <xf numFmtId="0" fontId="22" fillId="0" borderId="0" xfId="119" applyFont="1" applyAlignment="1">
      <alignment horizontal="center"/>
      <protection/>
    </xf>
    <xf numFmtId="170" fontId="22" fillId="0" borderId="0" xfId="119" applyNumberFormat="1" applyFont="1" applyAlignment="1">
      <alignment/>
      <protection/>
    </xf>
    <xf numFmtId="170" fontId="22" fillId="0" borderId="0" xfId="119" applyNumberFormat="1" applyFont="1" applyAlignment="1">
      <alignment horizontal="center"/>
      <protection/>
    </xf>
    <xf numFmtId="0" fontId="21" fillId="0" borderId="22" xfId="119" applyFont="1" applyBorder="1" applyAlignment="1">
      <alignment horizontal="center" vertical="center" wrapText="1"/>
      <protection/>
    </xf>
    <xf numFmtId="0" fontId="21" fillId="0" borderId="1" xfId="119" applyFont="1" applyBorder="1" applyAlignment="1">
      <alignment horizontal="center" vertical="center"/>
      <protection/>
    </xf>
    <xf numFmtId="0" fontId="21" fillId="0" borderId="23" xfId="119" applyFont="1" applyBorder="1" applyAlignment="1">
      <alignment horizontal="center" vertical="center" wrapText="1"/>
      <protection/>
    </xf>
    <xf numFmtId="0" fontId="21" fillId="0" borderId="24" xfId="119" applyFont="1" applyBorder="1" applyAlignment="1">
      <alignment horizontal="center" vertical="center"/>
      <protection/>
    </xf>
    <xf numFmtId="0" fontId="21" fillId="0" borderId="7" xfId="119" applyFont="1" applyBorder="1" applyAlignment="1">
      <alignment horizontal="center"/>
      <protection/>
    </xf>
    <xf numFmtId="0" fontId="21" fillId="0" borderId="25" xfId="119" applyFont="1" applyBorder="1" applyAlignment="1">
      <alignment horizontal="center"/>
      <protection/>
    </xf>
    <xf numFmtId="10" fontId="21" fillId="0" borderId="26" xfId="119" applyNumberFormat="1" applyFont="1" applyBorder="1" applyAlignment="1">
      <alignment horizontal="center"/>
      <protection/>
    </xf>
    <xf numFmtId="0" fontId="21" fillId="0" borderId="27" xfId="119" applyFont="1" applyBorder="1" applyAlignment="1">
      <alignment horizontal="center" vertical="center" wrapText="1"/>
      <protection/>
    </xf>
    <xf numFmtId="0" fontId="21" fillId="0" borderId="22" xfId="119" applyFont="1" applyBorder="1" applyAlignment="1">
      <alignment horizontal="center"/>
      <protection/>
    </xf>
    <xf numFmtId="0" fontId="21" fillId="0" borderId="28" xfId="119" applyFont="1" applyBorder="1">
      <alignment/>
      <protection/>
    </xf>
    <xf numFmtId="0" fontId="21" fillId="0" borderId="22" xfId="119" applyFont="1" applyBorder="1">
      <alignment/>
      <protection/>
    </xf>
    <xf numFmtId="0" fontId="21" fillId="0" borderId="29" xfId="119" applyFont="1" applyBorder="1" applyAlignment="1">
      <alignment horizontal="left"/>
      <protection/>
    </xf>
    <xf numFmtId="0" fontId="21" fillId="0" borderId="1" xfId="119" applyFont="1" applyBorder="1">
      <alignment/>
      <protection/>
    </xf>
    <xf numFmtId="10" fontId="21" fillId="0" borderId="1" xfId="119" applyNumberFormat="1" applyFont="1" applyBorder="1" applyAlignment="1">
      <alignment horizontal="center"/>
      <protection/>
    </xf>
    <xf numFmtId="0" fontId="21" fillId="0" borderId="23" xfId="119" applyFont="1" applyBorder="1" applyAlignment="1">
      <alignment horizontal="center"/>
      <protection/>
    </xf>
    <xf numFmtId="0" fontId="21" fillId="0" borderId="30" xfId="119" applyFont="1" applyBorder="1">
      <alignment/>
      <protection/>
    </xf>
    <xf numFmtId="0" fontId="21" fillId="0" borderId="23" xfId="119" applyFont="1" applyBorder="1">
      <alignment/>
      <protection/>
    </xf>
    <xf numFmtId="0" fontId="21" fillId="0" borderId="24" xfId="119" applyFont="1" applyBorder="1" applyAlignment="1">
      <alignment horizontal="left"/>
      <protection/>
    </xf>
    <xf numFmtId="0" fontId="21" fillId="0" borderId="0" xfId="119" applyFont="1" applyBorder="1">
      <alignment/>
      <protection/>
    </xf>
    <xf numFmtId="10" fontId="21" fillId="0" borderId="0" xfId="119" applyNumberFormat="1" applyFont="1" applyBorder="1" applyAlignment="1">
      <alignment horizontal="center"/>
      <protection/>
    </xf>
    <xf numFmtId="178" fontId="21" fillId="0" borderId="23" xfId="119" applyNumberFormat="1" applyFont="1" applyBorder="1" applyAlignment="1">
      <alignment horizontal="center"/>
      <protection/>
    </xf>
    <xf numFmtId="178" fontId="21" fillId="0" borderId="24" xfId="119" applyNumberFormat="1" applyFont="1" applyBorder="1" applyAlignment="1">
      <alignment horizontal="center"/>
      <protection/>
    </xf>
    <xf numFmtId="0" fontId="22" fillId="0" borderId="24" xfId="119" applyFont="1" applyBorder="1" applyAlignment="1">
      <alignment horizontal="left"/>
      <protection/>
    </xf>
    <xf numFmtId="168" fontId="21" fillId="0" borderId="30" xfId="119" applyNumberFormat="1" applyFont="1" applyBorder="1">
      <alignment/>
      <protection/>
    </xf>
    <xf numFmtId="168" fontId="21" fillId="0" borderId="0" xfId="119" applyNumberFormat="1" applyFont="1" applyBorder="1">
      <alignment/>
      <protection/>
    </xf>
    <xf numFmtId="0" fontId="21" fillId="0" borderId="24" xfId="119" applyFont="1" applyBorder="1" applyAlignment="1">
      <alignment horizontal="center"/>
      <protection/>
    </xf>
    <xf numFmtId="0" fontId="21" fillId="0" borderId="0" xfId="119" applyFont="1" applyBorder="1" applyAlignment="1">
      <alignment horizontal="center"/>
      <protection/>
    </xf>
    <xf numFmtId="39" fontId="21" fillId="0" borderId="30" xfId="119" applyNumberFormat="1" applyFont="1" applyBorder="1">
      <alignment/>
      <protection/>
    </xf>
    <xf numFmtId="0" fontId="21" fillId="0" borderId="0" xfId="119" applyFont="1" applyBorder="1" applyAlignment="1">
      <alignment horizontal="left"/>
      <protection/>
    </xf>
    <xf numFmtId="0" fontId="21" fillId="0" borderId="31" xfId="119" applyFont="1" applyBorder="1">
      <alignment/>
      <protection/>
    </xf>
    <xf numFmtId="0" fontId="21" fillId="0" borderId="27" xfId="119" applyFont="1" applyBorder="1">
      <alignment/>
      <protection/>
    </xf>
    <xf numFmtId="0" fontId="21" fillId="0" borderId="29" xfId="119" applyFont="1" applyBorder="1" applyAlignment="1">
      <alignment horizontal="right" vertical="center" wrapText="1"/>
      <protection/>
    </xf>
    <xf numFmtId="0" fontId="21" fillId="0" borderId="32" xfId="119" applyFont="1" applyBorder="1" applyAlignment="1">
      <alignment horizontal="right" vertical="center" wrapText="1"/>
      <protection/>
    </xf>
    <xf numFmtId="0" fontId="21" fillId="0" borderId="1" xfId="119" applyFont="1" applyBorder="1" applyAlignment="1">
      <alignment horizontal="center" vertical="center" wrapText="1"/>
      <protection/>
    </xf>
    <xf numFmtId="0" fontId="21" fillId="0" borderId="1" xfId="119" applyFont="1" applyBorder="1" applyAlignment="1">
      <alignment horizontal="center"/>
      <protection/>
    </xf>
    <xf numFmtId="0" fontId="21" fillId="0" borderId="21" xfId="119" applyFont="1" applyBorder="1" applyAlignment="1">
      <alignment horizontal="center"/>
      <protection/>
    </xf>
    <xf numFmtId="0" fontId="21" fillId="0" borderId="21" xfId="119" applyFont="1" applyBorder="1" applyAlignment="1">
      <alignment horizontal="center" vertical="center" wrapText="1"/>
      <protection/>
    </xf>
    <xf numFmtId="0" fontId="21" fillId="0" borderId="0" xfId="119" applyFont="1" applyAlignment="1" quotePrefix="1">
      <alignment horizontal="center" vertical="top"/>
      <protection/>
    </xf>
    <xf numFmtId="0" fontId="22" fillId="0" borderId="33" xfId="119" applyFont="1" applyBorder="1" applyAlignment="1">
      <alignment horizontal="center" vertical="center"/>
      <protection/>
    </xf>
    <xf numFmtId="171" fontId="21" fillId="0" borderId="0" xfId="119" applyNumberFormat="1" applyFont="1" applyBorder="1" applyAlignment="1">
      <alignment vertical="center"/>
      <protection/>
    </xf>
    <xf numFmtId="0" fontId="21" fillId="0" borderId="0" xfId="119" applyFont="1" applyAlignment="1">
      <alignment horizontal="right" vertical="center"/>
      <protection/>
    </xf>
    <xf numFmtId="0" fontId="21" fillId="0" borderId="0" xfId="119" applyFont="1" applyBorder="1" applyAlignment="1">
      <alignment horizontal="center" vertical="center"/>
      <protection/>
    </xf>
    <xf numFmtId="0" fontId="53" fillId="0" borderId="0" xfId="119" applyFont="1" applyAlignment="1">
      <alignment horizontal="justify" vertical="center" wrapText="1"/>
      <protection/>
    </xf>
    <xf numFmtId="0" fontId="22" fillId="0" borderId="0" xfId="119" applyFont="1" applyAlignment="1">
      <alignment horizontal="center" vertical="center"/>
      <protection/>
    </xf>
    <xf numFmtId="0" fontId="22" fillId="0" borderId="0" xfId="119" applyFont="1" applyBorder="1" applyAlignment="1">
      <alignment horizontal="center" vertical="center"/>
      <protection/>
    </xf>
    <xf numFmtId="0" fontId="21" fillId="0" borderId="34" xfId="119" applyFont="1" applyBorder="1" applyAlignment="1">
      <alignment vertical="center"/>
      <protection/>
    </xf>
    <xf numFmtId="38" fontId="22" fillId="0" borderId="0" xfId="119" applyNumberFormat="1" applyFont="1" applyBorder="1" applyAlignment="1">
      <alignment vertical="center"/>
      <protection/>
    </xf>
    <xf numFmtId="0" fontId="22" fillId="0" borderId="0" xfId="119" applyFont="1" applyFill="1" applyBorder="1" applyAlignment="1" quotePrefix="1">
      <alignment horizontal="left" vertical="center"/>
      <protection/>
    </xf>
    <xf numFmtId="0" fontId="22" fillId="0" borderId="0" xfId="119" applyFont="1" applyAlignment="1">
      <alignment vertical="top" wrapText="1"/>
      <protection/>
    </xf>
    <xf numFmtId="0" fontId="53" fillId="0" borderId="0" xfId="119" applyFont="1" applyAlignment="1">
      <alignment vertical="center" wrapText="1"/>
      <protection/>
    </xf>
    <xf numFmtId="0" fontId="22" fillId="0" borderId="0" xfId="119" applyFont="1" applyAlignment="1" quotePrefix="1">
      <alignment horizontal="left" vertical="top"/>
      <protection/>
    </xf>
    <xf numFmtId="0" fontId="22" fillId="0" borderId="0" xfId="119" applyFont="1" applyAlignment="1">
      <alignment horizontal="left" vertical="top"/>
      <protection/>
    </xf>
    <xf numFmtId="0" fontId="55" fillId="0" borderId="0" xfId="119" applyFont="1" applyAlignment="1">
      <alignment vertical="center"/>
      <protection/>
    </xf>
    <xf numFmtId="0" fontId="40" fillId="0" borderId="0" xfId="119" applyFont="1" applyAlignment="1">
      <alignment vertical="center"/>
      <protection/>
    </xf>
    <xf numFmtId="179" fontId="39" fillId="0" borderId="35" xfId="119" applyNumberFormat="1" applyFont="1" applyBorder="1" applyAlignment="1">
      <alignment horizontal="center" vertical="center"/>
      <protection/>
    </xf>
    <xf numFmtId="179" fontId="40" fillId="0" borderId="0" xfId="119" applyNumberFormat="1" applyFont="1" applyBorder="1" applyAlignment="1">
      <alignment horizontal="center" vertical="center"/>
      <protection/>
    </xf>
    <xf numFmtId="0" fontId="40" fillId="0" borderId="0" xfId="119" applyFont="1" applyBorder="1" applyAlignment="1">
      <alignment vertical="center"/>
      <protection/>
    </xf>
    <xf numFmtId="179" fontId="40" fillId="0" borderId="7" xfId="119" applyNumberFormat="1" applyFont="1" applyBorder="1" applyAlignment="1">
      <alignment vertical="top"/>
      <protection/>
    </xf>
    <xf numFmtId="0" fontId="40" fillId="0" borderId="25" xfId="119" applyFont="1" applyBorder="1" applyAlignment="1">
      <alignment vertical="center"/>
      <protection/>
    </xf>
    <xf numFmtId="0" fontId="40" fillId="0" borderId="36" xfId="119" applyFont="1" applyBorder="1" applyAlignment="1">
      <alignment vertical="center"/>
      <protection/>
    </xf>
    <xf numFmtId="0" fontId="40" fillId="0" borderId="26" xfId="119" applyFont="1" applyBorder="1" applyAlignment="1">
      <alignment vertical="center"/>
      <protection/>
    </xf>
    <xf numFmtId="179" fontId="40" fillId="0" borderId="7" xfId="119" applyNumberFormat="1" applyFont="1" applyBorder="1" applyAlignment="1">
      <alignment horizontal="left" vertical="center"/>
      <protection/>
    </xf>
    <xf numFmtId="179" fontId="40" fillId="0" borderId="26" xfId="119" applyNumberFormat="1" applyFont="1" applyBorder="1" applyAlignment="1">
      <alignment horizontal="left" vertical="center"/>
      <protection/>
    </xf>
    <xf numFmtId="0" fontId="40" fillId="0" borderId="7" xfId="119" applyFont="1" applyBorder="1" applyAlignment="1">
      <alignment vertical="center"/>
      <protection/>
    </xf>
    <xf numFmtId="179" fontId="40" fillId="0" borderId="22" xfId="119" applyNumberFormat="1" applyFont="1" applyBorder="1" applyAlignment="1">
      <alignment horizontal="left" vertical="center"/>
      <protection/>
    </xf>
    <xf numFmtId="179" fontId="40" fillId="0" borderId="1" xfId="119" applyNumberFormat="1" applyFont="1" applyBorder="1" applyAlignment="1">
      <alignment horizontal="left" vertical="center"/>
      <protection/>
    </xf>
    <xf numFmtId="0" fontId="40" fillId="0" borderId="1" xfId="119" applyFont="1" applyBorder="1" applyAlignment="1">
      <alignment vertical="center"/>
      <protection/>
    </xf>
    <xf numFmtId="0" fontId="40" fillId="0" borderId="29" xfId="119" applyFont="1" applyBorder="1" applyAlignment="1">
      <alignment vertical="center"/>
      <protection/>
    </xf>
    <xf numFmtId="0" fontId="40" fillId="0" borderId="28" xfId="119" applyFont="1" applyBorder="1" applyAlignment="1">
      <alignment horizontal="center" vertical="center"/>
      <protection/>
    </xf>
    <xf numFmtId="179" fontId="40" fillId="0" borderId="23" xfId="119" applyNumberFormat="1" applyFont="1" applyBorder="1" applyAlignment="1">
      <alignment horizontal="left" vertical="center"/>
      <protection/>
    </xf>
    <xf numFmtId="179" fontId="40" fillId="0" borderId="0" xfId="119" applyNumberFormat="1" applyFont="1" applyBorder="1" applyAlignment="1">
      <alignment horizontal="left" vertical="center"/>
      <protection/>
    </xf>
    <xf numFmtId="0" fontId="40" fillId="0" borderId="24" xfId="119" applyFont="1" applyBorder="1" applyAlignment="1">
      <alignment vertical="center"/>
      <protection/>
    </xf>
    <xf numFmtId="0" fontId="40" fillId="0" borderId="30" xfId="119" applyFont="1" applyBorder="1" applyAlignment="1">
      <alignment horizontal="center" vertical="center"/>
      <protection/>
    </xf>
    <xf numFmtId="179" fontId="39" fillId="0" borderId="30" xfId="119" applyNumberFormat="1" applyFont="1" applyBorder="1" applyAlignment="1">
      <alignment horizontal="center" vertical="center"/>
      <protection/>
    </xf>
    <xf numFmtId="179" fontId="39" fillId="0" borderId="23" xfId="119" applyNumberFormat="1" applyFont="1" applyBorder="1" applyAlignment="1">
      <alignment horizontal="center" vertical="center"/>
      <protection/>
    </xf>
    <xf numFmtId="179" fontId="39" fillId="0" borderId="24" xfId="119" applyNumberFormat="1" applyFont="1" applyBorder="1" applyAlignment="1">
      <alignment horizontal="center" vertical="center"/>
      <protection/>
    </xf>
    <xf numFmtId="0" fontId="39" fillId="0" borderId="23" xfId="119" applyFont="1" applyBorder="1" applyAlignment="1">
      <alignment horizontal="center" vertical="center"/>
      <protection/>
    </xf>
    <xf numFmtId="0" fontId="39" fillId="0" borderId="37" xfId="119" applyFont="1" applyBorder="1" applyAlignment="1">
      <alignment horizontal="center" vertical="center"/>
      <protection/>
    </xf>
    <xf numFmtId="0" fontId="39" fillId="0" borderId="30" xfId="119" applyFont="1" applyBorder="1" applyAlignment="1">
      <alignment horizontal="center" vertical="center"/>
      <protection/>
    </xf>
    <xf numFmtId="0" fontId="40" fillId="0" borderId="24" xfId="119" applyFont="1" applyBorder="1" applyAlignment="1">
      <alignment vertical="top"/>
      <protection/>
    </xf>
    <xf numFmtId="0" fontId="40" fillId="0" borderId="23" xfId="119" applyFont="1" applyBorder="1" applyAlignment="1">
      <alignment vertical="top"/>
      <protection/>
    </xf>
    <xf numFmtId="0" fontId="40" fillId="0" borderId="30" xfId="119" applyFont="1" applyBorder="1" applyAlignment="1">
      <alignment vertical="top"/>
      <protection/>
    </xf>
    <xf numFmtId="0" fontId="40" fillId="0" borderId="0" xfId="119" applyFont="1" applyAlignment="1">
      <alignment vertical="top"/>
      <protection/>
    </xf>
    <xf numFmtId="0" fontId="39" fillId="0" borderId="24" xfId="119" applyFont="1" applyBorder="1" applyAlignment="1">
      <alignment horizontal="center" vertical="center"/>
      <protection/>
    </xf>
    <xf numFmtId="179" fontId="40" fillId="0" borderId="30" xfId="119" applyNumberFormat="1" applyFont="1" applyBorder="1" applyAlignment="1">
      <alignment horizontal="center" vertical="top"/>
      <protection/>
    </xf>
    <xf numFmtId="179" fontId="40" fillId="0" borderId="0" xfId="119" applyNumberFormat="1" applyFont="1" applyAlignment="1">
      <alignment horizontal="center" vertical="top"/>
      <protection/>
    </xf>
    <xf numFmtId="179" fontId="42" fillId="0" borderId="0" xfId="119" applyNumberFormat="1" applyFont="1" applyAlignment="1">
      <alignment horizontal="left" vertical="top"/>
      <protection/>
    </xf>
    <xf numFmtId="179" fontId="40" fillId="0" borderId="0" xfId="119" applyNumberFormat="1" applyFont="1" applyAlignment="1">
      <alignment horizontal="center" vertical="center"/>
      <protection/>
    </xf>
    <xf numFmtId="0" fontId="22" fillId="0" borderId="0" xfId="119" applyFont="1" applyFill="1" applyBorder="1" applyAlignment="1" quotePrefix="1">
      <alignment horizontal="left" vertical="center"/>
      <protection/>
    </xf>
    <xf numFmtId="0" fontId="21" fillId="0" borderId="0" xfId="119" applyFont="1" applyBorder="1" applyAlignment="1">
      <alignment horizontal="center" vertical="center"/>
      <protection/>
    </xf>
    <xf numFmtId="171" fontId="61" fillId="0" borderId="0" xfId="46" applyNumberFormat="1" applyFont="1" applyAlignment="1">
      <alignment vertical="center"/>
    </xf>
    <xf numFmtId="0" fontId="61" fillId="0" borderId="0" xfId="119" applyFont="1" applyAlignment="1">
      <alignment vertical="center"/>
      <protection/>
    </xf>
    <xf numFmtId="10" fontId="62" fillId="0" borderId="0" xfId="0" applyNumberFormat="1" applyFont="1" applyAlignment="1">
      <alignment horizontal="center"/>
    </xf>
    <xf numFmtId="171" fontId="62" fillId="0" borderId="33" xfId="46" applyNumberFormat="1" applyFont="1" applyBorder="1" applyAlignment="1">
      <alignment vertical="center"/>
    </xf>
    <xf numFmtId="10" fontId="62" fillId="0" borderId="33" xfId="0" applyNumberFormat="1" applyFont="1" applyBorder="1" applyAlignment="1">
      <alignment horizontal="center"/>
    </xf>
    <xf numFmtId="168" fontId="62" fillId="0" borderId="22" xfId="119" applyNumberFormat="1" applyFont="1" applyBorder="1" applyAlignment="1">
      <alignment horizontal="center" vertical="center"/>
      <protection/>
    </xf>
    <xf numFmtId="168" fontId="62" fillId="0" borderId="27" xfId="119" applyNumberFormat="1" applyFont="1" applyBorder="1" applyAlignment="1">
      <alignment horizontal="center" vertical="center"/>
      <protection/>
    </xf>
    <xf numFmtId="0" fontId="43" fillId="0" borderId="0" xfId="119" applyFont="1" applyAlignment="1">
      <alignment horizontal="right" vertical="center"/>
      <protection/>
    </xf>
    <xf numFmtId="179" fontId="40" fillId="0" borderId="23" xfId="119" applyNumberFormat="1" applyFont="1" applyBorder="1" applyAlignment="1">
      <alignment horizontal="justify" vertical="top" wrapText="1"/>
      <protection/>
    </xf>
    <xf numFmtId="179" fontId="40" fillId="0" borderId="24" xfId="119" applyNumberFormat="1" applyFont="1" applyBorder="1" applyAlignment="1">
      <alignment horizontal="justify" vertical="top" wrapText="1"/>
      <protection/>
    </xf>
    <xf numFmtId="0" fontId="22" fillId="0" borderId="0" xfId="119" applyFont="1" applyAlignment="1">
      <alignment horizontal="center" vertical="center"/>
      <protection/>
    </xf>
    <xf numFmtId="0" fontId="21" fillId="0" borderId="0" xfId="119" applyFont="1" applyAlignment="1">
      <alignment horizontal="justify" vertical="top" wrapText="1"/>
      <protection/>
    </xf>
    <xf numFmtId="0" fontId="21" fillId="0" borderId="0" xfId="120" applyFont="1" applyFill="1" applyAlignment="1">
      <alignment vertical="center"/>
      <protection/>
    </xf>
    <xf numFmtId="0" fontId="22" fillId="0" borderId="0" xfId="119" applyFont="1" applyAlignment="1">
      <alignment horizontal="center" vertical="top" wrapText="1"/>
      <protection/>
    </xf>
    <xf numFmtId="0" fontId="22" fillId="0" borderId="0" xfId="120" applyFont="1" applyFill="1" applyAlignment="1">
      <alignment vertical="center" wrapText="1"/>
      <protection/>
    </xf>
    <xf numFmtId="0" fontId="22" fillId="0" borderId="0" xfId="120" applyFont="1" applyFill="1" applyAlignment="1">
      <alignment vertical="center"/>
      <protection/>
    </xf>
    <xf numFmtId="0" fontId="22" fillId="0" borderId="0" xfId="120" applyFont="1" applyFill="1" applyAlignment="1">
      <alignment horizontal="left" vertical="center"/>
      <protection/>
    </xf>
    <xf numFmtId="171" fontId="22" fillId="0" borderId="0" xfId="47" applyNumberFormat="1" applyFont="1" applyFill="1" applyAlignment="1">
      <alignment horizontal="left" vertical="center" wrapText="1"/>
    </xf>
    <xf numFmtId="171" fontId="22" fillId="0" borderId="0" xfId="120" applyNumberFormat="1" applyFont="1" applyFill="1" applyAlignment="1">
      <alignment vertical="center" wrapText="1"/>
      <protection/>
    </xf>
    <xf numFmtId="0" fontId="22" fillId="0" borderId="22" xfId="120" applyFont="1" applyFill="1" applyBorder="1" applyAlignment="1" applyProtection="1">
      <alignment horizontal="center" vertical="center"/>
      <protection/>
    </xf>
    <xf numFmtId="0" fontId="22" fillId="0" borderId="1" xfId="120" applyFont="1" applyFill="1" applyBorder="1" applyAlignment="1" applyProtection="1">
      <alignment horizontal="center" vertical="center"/>
      <protection/>
    </xf>
    <xf numFmtId="0" fontId="22" fillId="0" borderId="7" xfId="120" applyFont="1" applyFill="1" applyBorder="1" applyAlignment="1" applyProtection="1">
      <alignment horizontal="center" vertical="center"/>
      <protection/>
    </xf>
    <xf numFmtId="0" fontId="22" fillId="0" borderId="38" xfId="120" applyFont="1" applyFill="1" applyBorder="1" applyAlignment="1" applyProtection="1">
      <alignment horizontal="center" vertical="center"/>
      <protection/>
    </xf>
    <xf numFmtId="0" fontId="22" fillId="0" borderId="19" xfId="120" applyFont="1" applyFill="1" applyBorder="1" applyAlignment="1" applyProtection="1">
      <alignment horizontal="center" vertical="center"/>
      <protection/>
    </xf>
    <xf numFmtId="3" fontId="22" fillId="0" borderId="19" xfId="120" applyNumberFormat="1" applyFont="1" applyFill="1" applyBorder="1" applyAlignment="1" applyProtection="1">
      <alignment horizontal="center" vertical="center"/>
      <protection/>
    </xf>
    <xf numFmtId="3" fontId="22" fillId="0" borderId="39" xfId="120" applyNumberFormat="1" applyFont="1" applyFill="1" applyBorder="1" applyAlignment="1" applyProtection="1">
      <alignment horizontal="center" vertical="center"/>
      <protection/>
    </xf>
    <xf numFmtId="0" fontId="22" fillId="0" borderId="23" xfId="120" applyFont="1" applyFill="1" applyBorder="1" applyAlignment="1" applyProtection="1">
      <alignment horizontal="center" vertical="center"/>
      <protection/>
    </xf>
    <xf numFmtId="0" fontId="22" fillId="0" borderId="0" xfId="120" applyFont="1" applyFill="1" applyBorder="1" applyAlignment="1" applyProtection="1">
      <alignment horizontal="center" vertical="center"/>
      <protection/>
    </xf>
    <xf numFmtId="0" fontId="21" fillId="0" borderId="0" xfId="120" applyFont="1" applyFill="1" applyBorder="1" applyAlignment="1" applyProtection="1">
      <alignment horizontal="left" vertical="center"/>
      <protection/>
    </xf>
    <xf numFmtId="3" fontId="22" fillId="0" borderId="0" xfId="120" applyNumberFormat="1" applyFont="1" applyFill="1" applyBorder="1" applyAlignment="1" applyProtection="1">
      <alignment horizontal="center" vertical="center"/>
      <protection/>
    </xf>
    <xf numFmtId="0" fontId="21" fillId="0" borderId="23" xfId="120" applyFont="1" applyFill="1" applyBorder="1" applyAlignment="1" applyProtection="1">
      <alignment horizontal="center" vertical="center"/>
      <protection/>
    </xf>
    <xf numFmtId="0" fontId="21" fillId="0" borderId="0" xfId="120" applyFont="1" applyFill="1" applyBorder="1" applyAlignment="1" applyProtection="1">
      <alignment horizontal="center" vertical="center"/>
      <protection/>
    </xf>
    <xf numFmtId="0" fontId="21" fillId="0" borderId="0" xfId="120" applyFont="1" applyFill="1" applyBorder="1" applyAlignment="1" applyProtection="1">
      <alignment vertical="center"/>
      <protection/>
    </xf>
    <xf numFmtId="0" fontId="21" fillId="0" borderId="0" xfId="120" applyFont="1" applyFill="1" applyBorder="1" applyAlignment="1" applyProtection="1">
      <alignment horizontal="left" vertical="center" wrapText="1"/>
      <protection/>
    </xf>
    <xf numFmtId="3" fontId="21" fillId="0" borderId="0" xfId="120" applyNumberFormat="1" applyFont="1" applyFill="1" applyBorder="1" applyAlignment="1" applyProtection="1">
      <alignment horizontal="center" vertical="center"/>
      <protection/>
    </xf>
    <xf numFmtId="168" fontId="21" fillId="0" borderId="0" xfId="52" applyFont="1" applyFill="1" applyBorder="1" applyAlignment="1">
      <alignment horizontal="center" vertical="center"/>
    </xf>
    <xf numFmtId="0" fontId="21" fillId="0" borderId="0" xfId="120" applyFont="1" applyFill="1" applyAlignment="1">
      <alignment horizontal="center" vertical="center"/>
      <protection/>
    </xf>
    <xf numFmtId="171" fontId="62" fillId="0" borderId="0" xfId="46" applyNumberFormat="1" applyFont="1" applyBorder="1" applyAlignment="1">
      <alignment vertical="center"/>
    </xf>
    <xf numFmtId="10" fontId="62" fillId="0" borderId="0" xfId="0" applyNumberFormat="1" applyFont="1" applyBorder="1" applyAlignment="1">
      <alignment horizontal="center"/>
    </xf>
    <xf numFmtId="171" fontId="22" fillId="0" borderId="0" xfId="119" applyNumberFormat="1" applyFont="1" applyBorder="1" applyAlignment="1">
      <alignment horizontal="center" vertical="center"/>
      <protection/>
    </xf>
    <xf numFmtId="0" fontId="22" fillId="0" borderId="36" xfId="120" applyFont="1" applyFill="1" applyBorder="1" applyAlignment="1" applyProtection="1">
      <alignment vertical="center"/>
      <protection/>
    </xf>
    <xf numFmtId="0" fontId="22" fillId="0" borderId="0" xfId="120" applyFont="1" applyFill="1" applyAlignment="1">
      <alignment horizontal="center" vertical="center" wrapText="1"/>
      <protection/>
    </xf>
    <xf numFmtId="0" fontId="21" fillId="0" borderId="40" xfId="120" applyFont="1" applyFill="1" applyBorder="1" applyAlignment="1">
      <alignment vertical="center"/>
      <protection/>
    </xf>
    <xf numFmtId="179" fontId="39" fillId="0" borderId="30" xfId="119" applyNumberFormat="1" applyFont="1" applyBorder="1" applyAlignment="1">
      <alignment horizontal="center" vertical="top"/>
      <protection/>
    </xf>
    <xf numFmtId="179" fontId="40" fillId="0" borderId="23" xfId="119" applyNumberFormat="1" applyFont="1" applyBorder="1" applyAlignment="1">
      <alignment horizontal="left" vertical="top"/>
      <protection/>
    </xf>
    <xf numFmtId="0" fontId="21" fillId="0" borderId="40" xfId="119" applyFont="1" applyBorder="1" applyAlignment="1">
      <alignment vertical="center"/>
      <protection/>
    </xf>
    <xf numFmtId="0" fontId="21" fillId="0" borderId="40" xfId="119" applyFont="1" applyBorder="1" applyAlignment="1">
      <alignment horizontal="center" vertical="center"/>
      <protection/>
    </xf>
    <xf numFmtId="0" fontId="22" fillId="0" borderId="0" xfId="119" applyFont="1" applyAlignment="1">
      <alignment horizontal="left" vertical="top" wrapText="1"/>
      <protection/>
    </xf>
    <xf numFmtId="0" fontId="22" fillId="0" borderId="1" xfId="120" applyFont="1" applyFill="1" applyBorder="1" applyAlignment="1" applyProtection="1">
      <alignment horizontal="center" vertical="center"/>
      <protection/>
    </xf>
    <xf numFmtId="0" fontId="21" fillId="0" borderId="0" xfId="120" applyFont="1" applyFill="1" applyBorder="1" applyAlignment="1" applyProtection="1">
      <alignment horizontal="center" vertical="center"/>
      <protection/>
    </xf>
    <xf numFmtId="0" fontId="40" fillId="0" borderId="0" xfId="120" applyFont="1" applyAlignment="1">
      <alignment vertical="center"/>
      <protection/>
    </xf>
    <xf numFmtId="179" fontId="48" fillId="0" borderId="0" xfId="120" applyNumberFormat="1" applyFont="1" applyAlignment="1">
      <alignment horizontal="left" vertical="center"/>
      <protection/>
    </xf>
    <xf numFmtId="179" fontId="40" fillId="0" borderId="0" xfId="120" applyNumberFormat="1" applyFont="1" applyAlignment="1">
      <alignment horizontal="center" vertical="center"/>
      <protection/>
    </xf>
    <xf numFmtId="0" fontId="21" fillId="0" borderId="0" xfId="120" applyFont="1" applyFill="1" applyAlignment="1">
      <alignment horizontal="left" vertical="center"/>
      <protection/>
    </xf>
    <xf numFmtId="0" fontId="51" fillId="0" borderId="0" xfId="120" applyFont="1" applyFill="1" applyBorder="1" applyAlignment="1" applyProtection="1">
      <alignment vertical="center"/>
      <protection/>
    </xf>
    <xf numFmtId="0" fontId="51" fillId="0" borderId="24" xfId="120" applyFont="1" applyFill="1" applyBorder="1" applyAlignment="1" applyProtection="1">
      <alignment vertical="center"/>
      <protection/>
    </xf>
    <xf numFmtId="4" fontId="22" fillId="0" borderId="7" xfId="120" applyNumberFormat="1" applyFont="1" applyFill="1" applyBorder="1" applyAlignment="1" applyProtection="1">
      <alignment horizontal="center" vertical="center"/>
      <protection/>
    </xf>
    <xf numFmtId="2" fontId="22" fillId="0" borderId="7" xfId="120" applyNumberFormat="1" applyFont="1" applyFill="1" applyBorder="1" applyAlignment="1" applyProtection="1">
      <alignment vertical="center"/>
      <protection/>
    </xf>
    <xf numFmtId="2" fontId="22" fillId="0" borderId="30" xfId="120" applyNumberFormat="1" applyFont="1" applyFill="1" applyBorder="1" applyAlignment="1" applyProtection="1">
      <alignment horizontal="right" vertical="center"/>
      <protection/>
    </xf>
    <xf numFmtId="2" fontId="21" fillId="0" borderId="30" xfId="120" applyNumberFormat="1" applyFont="1" applyFill="1" applyBorder="1" applyAlignment="1" applyProtection="1">
      <alignment horizontal="right" vertical="center"/>
      <protection/>
    </xf>
    <xf numFmtId="2" fontId="21" fillId="0" borderId="30" xfId="52" applyNumberFormat="1" applyFont="1" applyFill="1" applyBorder="1" applyAlignment="1" applyProtection="1">
      <alignment horizontal="right" vertical="center"/>
      <protection/>
    </xf>
    <xf numFmtId="2" fontId="22" fillId="0" borderId="30" xfId="52" applyNumberFormat="1" applyFont="1" applyFill="1" applyBorder="1" applyAlignment="1" applyProtection="1">
      <alignment horizontal="right" vertical="center"/>
      <protection/>
    </xf>
    <xf numFmtId="2" fontId="21" fillId="0" borderId="7" xfId="52" applyNumberFormat="1" applyFont="1" applyFill="1" applyBorder="1" applyAlignment="1">
      <alignment horizontal="right" vertical="center"/>
    </xf>
    <xf numFmtId="0" fontId="21" fillId="0" borderId="0" xfId="119" applyFont="1" applyAlignment="1">
      <alignment horizontal="justify" vertical="top" wrapText="1"/>
      <protection/>
    </xf>
    <xf numFmtId="0" fontId="21" fillId="0" borderId="0" xfId="0" applyFont="1" applyAlignment="1">
      <alignment vertical="center"/>
    </xf>
    <xf numFmtId="0" fontId="21" fillId="0" borderId="0" xfId="119" applyFont="1" applyBorder="1" applyAlignment="1">
      <alignment vertical="center" wrapText="1"/>
      <protection/>
    </xf>
    <xf numFmtId="0" fontId="21" fillId="0" borderId="0" xfId="0" applyFont="1" applyBorder="1" applyAlignment="1">
      <alignment vertical="center"/>
    </xf>
    <xf numFmtId="0" fontId="63" fillId="0" borderId="35" xfId="119" applyFont="1" applyBorder="1" applyAlignment="1">
      <alignment horizontal="center" vertical="center"/>
      <protection/>
    </xf>
    <xf numFmtId="0" fontId="56" fillId="0" borderId="0" xfId="119" applyFont="1" applyAlignment="1">
      <alignment vertical="center"/>
      <protection/>
    </xf>
    <xf numFmtId="0" fontId="21" fillId="0" borderId="0" xfId="119" applyFont="1" applyAlignment="1">
      <alignment horizontal="right" vertical="center"/>
      <protection/>
    </xf>
    <xf numFmtId="0" fontId="21" fillId="0" borderId="0" xfId="119" applyFont="1" applyAlignment="1">
      <alignment horizontal="right"/>
      <protection/>
    </xf>
    <xf numFmtId="0" fontId="56" fillId="0" borderId="7" xfId="119" applyFont="1" applyBorder="1" applyAlignment="1">
      <alignment vertical="center"/>
      <protection/>
    </xf>
    <xf numFmtId="0" fontId="21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vertical="center" wrapText="1"/>
    </xf>
    <xf numFmtId="179" fontId="43" fillId="0" borderId="0" xfId="119" applyNumberFormat="1" applyFont="1" applyAlignment="1">
      <alignment/>
      <protection/>
    </xf>
    <xf numFmtId="0" fontId="40" fillId="0" borderId="0" xfId="119" applyFont="1" applyAlignment="1">
      <alignment horizontal="right" vertical="center"/>
      <protection/>
    </xf>
    <xf numFmtId="0" fontId="21" fillId="0" borderId="0" xfId="120" applyFont="1" applyFill="1" applyAlignment="1">
      <alignment horizontal="right" vertical="center"/>
      <protection/>
    </xf>
    <xf numFmtId="179" fontId="39" fillId="0" borderId="7" xfId="119" applyNumberFormat="1" applyFont="1" applyBorder="1" applyAlignment="1">
      <alignment horizontal="center" vertical="center"/>
      <protection/>
    </xf>
    <xf numFmtId="179" fontId="39" fillId="0" borderId="35" xfId="119" applyNumberFormat="1" applyFont="1" applyBorder="1" applyAlignment="1">
      <alignment horizontal="center" vertical="center"/>
      <protection/>
    </xf>
    <xf numFmtId="0" fontId="39" fillId="0" borderId="7" xfId="119" applyFont="1" applyBorder="1" applyAlignment="1">
      <alignment horizontal="center" vertical="center" wrapText="1"/>
      <protection/>
    </xf>
    <xf numFmtId="0" fontId="39" fillId="0" borderId="7" xfId="119" applyFont="1" applyBorder="1" applyAlignment="1">
      <alignment horizontal="center" vertical="center"/>
      <protection/>
    </xf>
    <xf numFmtId="0" fontId="39" fillId="0" borderId="35" xfId="119" applyFont="1" applyBorder="1" applyAlignment="1">
      <alignment horizontal="center" vertical="center"/>
      <protection/>
    </xf>
    <xf numFmtId="0" fontId="40" fillId="0" borderId="25" xfId="119" applyFont="1" applyBorder="1" applyAlignment="1">
      <alignment horizontal="justify" vertical="top" wrapText="1"/>
      <protection/>
    </xf>
    <xf numFmtId="0" fontId="40" fillId="0" borderId="36" xfId="119" applyFont="1" applyBorder="1" applyAlignment="1">
      <alignment horizontal="justify" vertical="top" wrapText="1"/>
      <protection/>
    </xf>
    <xf numFmtId="0" fontId="40" fillId="0" borderId="26" xfId="119" applyFont="1" applyBorder="1" applyAlignment="1">
      <alignment horizontal="justify" vertical="top" wrapText="1"/>
      <protection/>
    </xf>
    <xf numFmtId="0" fontId="40" fillId="0" borderId="25" xfId="119" applyFont="1" applyBorder="1" applyAlignment="1">
      <alignment horizontal="left" vertical="center"/>
      <protection/>
    </xf>
    <xf numFmtId="0" fontId="40" fillId="0" borderId="36" xfId="119" applyFont="1" applyBorder="1" applyAlignment="1">
      <alignment horizontal="left" vertical="center"/>
      <protection/>
    </xf>
    <xf numFmtId="0" fontId="40" fillId="0" borderId="26" xfId="119" applyFont="1" applyBorder="1" applyAlignment="1">
      <alignment horizontal="left" vertical="center"/>
      <protection/>
    </xf>
    <xf numFmtId="179" fontId="40" fillId="0" borderId="23" xfId="119" applyNumberFormat="1" applyFont="1" applyBorder="1" applyAlignment="1">
      <alignment horizontal="justify" vertical="top" wrapText="1"/>
      <protection/>
    </xf>
    <xf numFmtId="179" fontId="40" fillId="0" borderId="24" xfId="119" applyNumberFormat="1" applyFont="1" applyBorder="1" applyAlignment="1">
      <alignment horizontal="justify" vertical="top" wrapText="1"/>
      <protection/>
    </xf>
    <xf numFmtId="179" fontId="40" fillId="0" borderId="25" xfId="119" applyNumberFormat="1" applyFont="1" applyBorder="1" applyAlignment="1">
      <alignment horizontal="left" vertical="center"/>
      <protection/>
    </xf>
    <xf numFmtId="179" fontId="40" fillId="0" borderId="36" xfId="119" applyNumberFormat="1" applyFont="1" applyBorder="1" applyAlignment="1">
      <alignment horizontal="left" vertical="center"/>
      <protection/>
    </xf>
    <xf numFmtId="179" fontId="43" fillId="0" borderId="0" xfId="119" applyNumberFormat="1" applyFont="1" applyAlignment="1">
      <alignment horizontal="left"/>
      <protection/>
    </xf>
    <xf numFmtId="179" fontId="42" fillId="0" borderId="0" xfId="120" applyNumberFormat="1" applyFont="1" applyAlignment="1">
      <alignment horizontal="justify" vertical="center" wrapText="1"/>
      <protection/>
    </xf>
    <xf numFmtId="179" fontId="64" fillId="0" borderId="7" xfId="119" applyNumberFormat="1" applyFont="1" applyBorder="1" applyAlignment="1">
      <alignment horizontal="left" vertical="top" wrapText="1"/>
      <protection/>
    </xf>
    <xf numFmtId="0" fontId="64" fillId="0" borderId="7" xfId="119" applyFont="1" applyBorder="1" applyAlignment="1">
      <alignment horizontal="left" vertical="top" wrapText="1"/>
      <protection/>
    </xf>
    <xf numFmtId="0" fontId="64" fillId="0" borderId="7" xfId="119" applyFont="1" applyBorder="1" applyAlignment="1">
      <alignment horizontal="left" vertical="top"/>
      <protection/>
    </xf>
    <xf numFmtId="0" fontId="39" fillId="0" borderId="41" xfId="119" applyFont="1" applyBorder="1" applyAlignment="1">
      <alignment horizontal="center" vertical="center" wrapText="1"/>
      <protection/>
    </xf>
    <xf numFmtId="0" fontId="39" fillId="0" borderId="42" xfId="119" applyFont="1" applyBorder="1" applyAlignment="1">
      <alignment horizontal="center" vertical="center"/>
      <protection/>
    </xf>
    <xf numFmtId="0" fontId="21" fillId="0" borderId="0" xfId="119" applyFont="1" applyAlignment="1">
      <alignment horizontal="right" vertical="center"/>
      <protection/>
    </xf>
    <xf numFmtId="0" fontId="43" fillId="0" borderId="0" xfId="119" applyFont="1" applyAlignment="1">
      <alignment horizontal="right" vertical="center"/>
      <protection/>
    </xf>
    <xf numFmtId="0" fontId="65" fillId="0" borderId="0" xfId="119" applyFont="1" applyAlignment="1">
      <alignment horizontal="center" vertical="center"/>
      <protection/>
    </xf>
    <xf numFmtId="0" fontId="22" fillId="0" borderId="0" xfId="119" applyFont="1" applyAlignment="1">
      <alignment horizontal="justify" vertical="top" wrapText="1"/>
      <protection/>
    </xf>
    <xf numFmtId="0" fontId="22" fillId="0" borderId="34" xfId="119" applyFont="1" applyBorder="1" applyAlignment="1">
      <alignment horizontal="justify" vertical="top" wrapText="1"/>
      <protection/>
    </xf>
    <xf numFmtId="172" fontId="22" fillId="0" borderId="0" xfId="86" applyNumberFormat="1" applyFont="1" applyAlignment="1">
      <alignment horizontal="left" vertical="center"/>
    </xf>
    <xf numFmtId="0" fontId="22" fillId="0" borderId="43" xfId="119" applyFont="1" applyBorder="1" applyAlignment="1">
      <alignment horizontal="center" vertical="center"/>
      <protection/>
    </xf>
    <xf numFmtId="0" fontId="22" fillId="0" borderId="44" xfId="119" applyFont="1" applyBorder="1" applyAlignment="1">
      <alignment horizontal="center" vertical="center"/>
      <protection/>
    </xf>
    <xf numFmtId="14" fontId="22" fillId="0" borderId="0" xfId="119" applyNumberFormat="1" applyFont="1" applyFill="1" applyBorder="1" applyAlignment="1" quotePrefix="1">
      <alignment horizontal="left" vertical="center"/>
      <protection/>
    </xf>
    <xf numFmtId="0" fontId="22" fillId="0" borderId="0" xfId="119" applyFont="1" applyFill="1" applyBorder="1" applyAlignment="1" quotePrefix="1">
      <alignment horizontal="left" vertical="center"/>
      <protection/>
    </xf>
    <xf numFmtId="9" fontId="22" fillId="0" borderId="0" xfId="119" applyNumberFormat="1" applyFont="1" applyBorder="1" applyAlignment="1">
      <alignment horizontal="left" vertical="center" wrapText="1"/>
      <protection/>
    </xf>
    <xf numFmtId="9" fontId="22" fillId="0" borderId="0" xfId="119" applyNumberFormat="1" applyFont="1" applyBorder="1" applyAlignment="1" quotePrefix="1">
      <alignment horizontal="left" vertical="center" wrapText="1"/>
      <protection/>
    </xf>
    <xf numFmtId="0" fontId="22" fillId="25" borderId="43" xfId="119" applyFont="1" applyFill="1" applyBorder="1" applyAlignment="1">
      <alignment horizontal="center" vertical="center"/>
      <protection/>
    </xf>
    <xf numFmtId="0" fontId="22" fillId="25" borderId="45" xfId="119" applyFont="1" applyFill="1" applyBorder="1" applyAlignment="1">
      <alignment horizontal="center" vertical="center"/>
      <protection/>
    </xf>
    <xf numFmtId="0" fontId="22" fillId="25" borderId="44" xfId="119" applyFont="1" applyFill="1" applyBorder="1" applyAlignment="1">
      <alignment horizontal="center" vertical="center"/>
      <protection/>
    </xf>
    <xf numFmtId="0" fontId="22" fillId="0" borderId="25" xfId="0" applyFont="1" applyBorder="1" applyAlignment="1">
      <alignment horizontal="left" vertical="center"/>
    </xf>
    <xf numFmtId="0" fontId="22" fillId="0" borderId="26" xfId="0" applyFont="1" applyBorder="1" applyAlignment="1">
      <alignment horizontal="left" vertical="center"/>
    </xf>
    <xf numFmtId="0" fontId="21" fillId="0" borderId="0" xfId="119" applyFont="1" applyBorder="1" applyAlignment="1">
      <alignment horizontal="center" vertical="center"/>
      <protection/>
    </xf>
    <xf numFmtId="0" fontId="22" fillId="0" borderId="1" xfId="0" applyFont="1" applyBorder="1" applyAlignment="1">
      <alignment horizontal="right" vertical="center"/>
    </xf>
    <xf numFmtId="38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0" borderId="46" xfId="119" applyFont="1" applyBorder="1" applyAlignment="1">
      <alignment horizontal="center" vertical="center" wrapText="1"/>
      <protection/>
    </xf>
    <xf numFmtId="171" fontId="66" fillId="0" borderId="47" xfId="119" applyNumberFormat="1" applyFont="1" applyBorder="1" applyAlignment="1">
      <alignment horizontal="center" vertical="center"/>
      <protection/>
    </xf>
    <xf numFmtId="0" fontId="66" fillId="0" borderId="48" xfId="119" applyFont="1" applyBorder="1" applyAlignment="1">
      <alignment horizontal="center" vertical="center"/>
      <protection/>
    </xf>
    <xf numFmtId="0" fontId="21" fillId="0" borderId="0" xfId="119" applyFont="1" applyAlignment="1">
      <alignment horizontal="justify" vertical="center" wrapText="1"/>
      <protection/>
    </xf>
    <xf numFmtId="172" fontId="67" fillId="0" borderId="0" xfId="119" applyNumberFormat="1" applyFont="1" applyBorder="1" applyAlignment="1">
      <alignment horizontal="center" vertical="center"/>
      <protection/>
    </xf>
    <xf numFmtId="0" fontId="21" fillId="0" borderId="0" xfId="119" applyFont="1" applyAlignment="1">
      <alignment horizontal="justify" vertical="top" wrapText="1"/>
      <protection/>
    </xf>
    <xf numFmtId="0" fontId="22" fillId="0" borderId="0" xfId="119" applyFont="1" applyBorder="1" applyAlignment="1">
      <alignment horizontal="center" vertical="center" wrapText="1"/>
      <protection/>
    </xf>
    <xf numFmtId="0" fontId="21" fillId="0" borderId="0" xfId="119" applyFont="1" applyAlignment="1">
      <alignment horizontal="right"/>
      <protection/>
    </xf>
    <xf numFmtId="0" fontId="51" fillId="0" borderId="0" xfId="119" applyFont="1" applyAlignment="1">
      <alignment horizontal="center" wrapText="1"/>
      <protection/>
    </xf>
    <xf numFmtId="49" fontId="22" fillId="0" borderId="0" xfId="0" applyNumberFormat="1" applyFont="1" applyAlignment="1">
      <alignment horizontal="justify" vertical="top" wrapText="1"/>
    </xf>
    <xf numFmtId="0" fontId="21" fillId="0" borderId="22" xfId="119" applyFont="1" applyBorder="1" applyAlignment="1">
      <alignment horizontal="center" vertical="center"/>
      <protection/>
    </xf>
    <xf numFmtId="0" fontId="21" fillId="0" borderId="29" xfId="119" applyFont="1" applyBorder="1" applyAlignment="1">
      <alignment horizontal="center" vertical="center"/>
      <protection/>
    </xf>
    <xf numFmtId="0" fontId="21" fillId="0" borderId="23" xfId="119" applyFont="1" applyBorder="1" applyAlignment="1">
      <alignment horizontal="center" vertical="center"/>
      <protection/>
    </xf>
    <xf numFmtId="0" fontId="21" fillId="0" borderId="24" xfId="119" applyFont="1" applyBorder="1" applyAlignment="1">
      <alignment horizontal="center" vertical="center"/>
      <protection/>
    </xf>
    <xf numFmtId="0" fontId="21" fillId="0" borderId="27" xfId="119" applyFont="1" applyBorder="1" applyAlignment="1">
      <alignment horizontal="center" vertical="center"/>
      <protection/>
    </xf>
    <xf numFmtId="0" fontId="21" fillId="0" borderId="32" xfId="119" applyFont="1" applyBorder="1" applyAlignment="1">
      <alignment horizontal="center" vertical="center"/>
      <protection/>
    </xf>
    <xf numFmtId="0" fontId="21" fillId="0" borderId="28" xfId="119" applyFont="1" applyBorder="1" applyAlignment="1">
      <alignment horizontal="center" vertical="center" wrapText="1"/>
      <protection/>
    </xf>
    <xf numFmtId="0" fontId="21" fillId="0" borderId="30" xfId="119" applyFont="1" applyBorder="1" applyAlignment="1">
      <alignment horizontal="center" vertical="center" wrapText="1"/>
      <protection/>
    </xf>
    <xf numFmtId="0" fontId="21" fillId="0" borderId="31" xfId="119" applyFont="1" applyBorder="1" applyAlignment="1">
      <alignment horizontal="center" vertical="center" wrapText="1"/>
      <protection/>
    </xf>
    <xf numFmtId="0" fontId="21" fillId="0" borderId="1" xfId="119" applyFont="1" applyBorder="1" applyAlignment="1">
      <alignment horizontal="center" vertical="center"/>
      <protection/>
    </xf>
    <xf numFmtId="0" fontId="21" fillId="0" borderId="21" xfId="119" applyFont="1" applyBorder="1" applyAlignment="1">
      <alignment horizontal="center" vertical="center"/>
      <protection/>
    </xf>
    <xf numFmtId="0" fontId="21" fillId="0" borderId="25" xfId="119" applyFont="1" applyBorder="1" applyAlignment="1">
      <alignment horizontal="center"/>
      <protection/>
    </xf>
    <xf numFmtId="0" fontId="21" fillId="0" borderId="36" xfId="119" applyFont="1" applyBorder="1" applyAlignment="1">
      <alignment horizontal="center"/>
      <protection/>
    </xf>
    <xf numFmtId="0" fontId="21" fillId="0" borderId="26" xfId="119" applyFont="1" applyBorder="1" applyAlignment="1">
      <alignment horizontal="center"/>
      <protection/>
    </xf>
    <xf numFmtId="0" fontId="21" fillId="0" borderId="22" xfId="119" applyFont="1" applyBorder="1" applyAlignment="1">
      <alignment horizontal="center"/>
      <protection/>
    </xf>
    <xf numFmtId="0" fontId="21" fillId="0" borderId="29" xfId="119" applyFont="1" applyBorder="1" applyAlignment="1">
      <alignment horizontal="center"/>
      <protection/>
    </xf>
    <xf numFmtId="0" fontId="21" fillId="0" borderId="27" xfId="119" applyFont="1" applyBorder="1" applyAlignment="1">
      <alignment horizontal="center"/>
      <protection/>
    </xf>
    <xf numFmtId="0" fontId="21" fillId="0" borderId="32" xfId="119" applyFont="1" applyBorder="1" applyAlignment="1">
      <alignment horizontal="center"/>
      <protection/>
    </xf>
    <xf numFmtId="0" fontId="22" fillId="0" borderId="0" xfId="119" applyFont="1" applyBorder="1" applyAlignment="1">
      <alignment horizontal="left"/>
      <protection/>
    </xf>
    <xf numFmtId="0" fontId="21" fillId="0" borderId="23" xfId="119" applyFont="1" applyBorder="1" applyAlignment="1">
      <alignment horizontal="center"/>
      <protection/>
    </xf>
    <xf numFmtId="0" fontId="21" fillId="0" borderId="24" xfId="119" applyFont="1" applyBorder="1" applyAlignment="1">
      <alignment horizontal="center"/>
      <protection/>
    </xf>
    <xf numFmtId="0" fontId="21" fillId="0" borderId="21" xfId="119" applyFont="1" applyBorder="1" applyAlignment="1">
      <alignment horizontal="center"/>
      <protection/>
    </xf>
    <xf numFmtId="0" fontId="21" fillId="0" borderId="0" xfId="119" applyFont="1" applyBorder="1" applyAlignment="1">
      <alignment horizontal="left"/>
      <protection/>
    </xf>
    <xf numFmtId="0" fontId="21" fillId="0" borderId="1" xfId="119" applyFont="1" applyBorder="1" applyAlignment="1">
      <alignment horizontal="left"/>
      <protection/>
    </xf>
    <xf numFmtId="0" fontId="21" fillId="0" borderId="22" xfId="119" applyFont="1" applyBorder="1" applyAlignment="1">
      <alignment horizontal="right" vertical="center" wrapText="1"/>
      <protection/>
    </xf>
    <xf numFmtId="0" fontId="21" fillId="0" borderId="1" xfId="119" applyFont="1" applyBorder="1" applyAlignment="1">
      <alignment horizontal="right" vertical="center" wrapText="1"/>
      <protection/>
    </xf>
    <xf numFmtId="0" fontId="21" fillId="0" borderId="27" xfId="119" applyFont="1" applyBorder="1" applyAlignment="1">
      <alignment horizontal="right" vertical="center" wrapText="1"/>
      <protection/>
    </xf>
    <xf numFmtId="0" fontId="21" fillId="0" borderId="21" xfId="119" applyFont="1" applyBorder="1" applyAlignment="1">
      <alignment horizontal="right" vertical="center" wrapText="1"/>
      <protection/>
    </xf>
    <xf numFmtId="168" fontId="62" fillId="0" borderId="28" xfId="119" applyNumberFormat="1" applyFont="1" applyBorder="1" applyAlignment="1">
      <alignment horizontal="center" vertical="center"/>
      <protection/>
    </xf>
    <xf numFmtId="168" fontId="62" fillId="0" borderId="31" xfId="119" applyNumberFormat="1" applyFont="1" applyBorder="1" applyAlignment="1">
      <alignment horizontal="center" vertical="center"/>
      <protection/>
    </xf>
    <xf numFmtId="10" fontId="62" fillId="0" borderId="29" xfId="119" applyNumberFormat="1" applyFont="1" applyBorder="1" applyAlignment="1">
      <alignment horizontal="center" vertical="center"/>
      <protection/>
    </xf>
    <xf numFmtId="10" fontId="62" fillId="0" borderId="32" xfId="119" applyNumberFormat="1" applyFont="1" applyBorder="1" applyAlignment="1">
      <alignment horizontal="center" vertical="center"/>
      <protection/>
    </xf>
    <xf numFmtId="178" fontId="21" fillId="0" borderId="23" xfId="119" applyNumberFormat="1" applyFont="1" applyBorder="1" applyAlignment="1">
      <alignment horizontal="center"/>
      <protection/>
    </xf>
    <xf numFmtId="178" fontId="21" fillId="0" borderId="24" xfId="119" applyNumberFormat="1" applyFont="1" applyBorder="1" applyAlignment="1">
      <alignment horizontal="center"/>
      <protection/>
    </xf>
    <xf numFmtId="0" fontId="21" fillId="0" borderId="0" xfId="119" applyFont="1" applyBorder="1" applyAlignment="1">
      <alignment horizontal="justify" vertical="top" wrapText="1"/>
      <protection/>
    </xf>
    <xf numFmtId="0" fontId="21" fillId="0" borderId="0" xfId="119" applyFont="1" applyBorder="1" applyAlignment="1">
      <alignment horizontal="center" wrapText="1"/>
      <protection/>
    </xf>
    <xf numFmtId="0" fontId="56" fillId="0" borderId="0" xfId="119" applyFont="1" applyAlignment="1">
      <alignment horizontal="right" vertical="center"/>
      <protection/>
    </xf>
    <xf numFmtId="0" fontId="21" fillId="0" borderId="0" xfId="119" applyFont="1" applyBorder="1" applyAlignment="1">
      <alignment horizontal="center"/>
      <protection/>
    </xf>
    <xf numFmtId="0" fontId="21" fillId="0" borderId="22" xfId="119" applyFont="1" applyBorder="1" applyAlignment="1">
      <alignment horizontal="center" vertical="center" wrapText="1"/>
      <protection/>
    </xf>
    <xf numFmtId="0" fontId="21" fillId="0" borderId="1" xfId="119" applyFont="1" applyBorder="1" applyAlignment="1">
      <alignment horizontal="center" vertical="center" wrapText="1"/>
      <protection/>
    </xf>
    <xf numFmtId="0" fontId="21" fillId="0" borderId="27" xfId="119" applyFont="1" applyBorder="1" applyAlignment="1">
      <alignment horizontal="center" vertical="center" wrapText="1"/>
      <protection/>
    </xf>
    <xf numFmtId="0" fontId="21" fillId="0" borderId="21" xfId="119" applyFont="1" applyBorder="1" applyAlignment="1">
      <alignment horizontal="center" vertical="center" wrapText="1"/>
      <protection/>
    </xf>
    <xf numFmtId="10" fontId="21" fillId="0" borderId="1" xfId="119" applyNumberFormat="1" applyFont="1" applyBorder="1" applyAlignment="1">
      <alignment horizontal="center"/>
      <protection/>
    </xf>
    <xf numFmtId="10" fontId="21" fillId="0" borderId="21" xfId="119" applyNumberFormat="1" applyFont="1" applyBorder="1" applyAlignment="1">
      <alignment horizontal="center"/>
      <protection/>
    </xf>
    <xf numFmtId="0" fontId="21" fillId="0" borderId="1" xfId="119" applyFont="1" applyBorder="1" applyAlignment="1">
      <alignment horizontal="center"/>
      <protection/>
    </xf>
    <xf numFmtId="0" fontId="21" fillId="0" borderId="23" xfId="120" applyFont="1" applyFill="1" applyBorder="1" applyAlignment="1" applyProtection="1">
      <alignment horizontal="center" vertical="center"/>
      <protection/>
    </xf>
    <xf numFmtId="0" fontId="21" fillId="0" borderId="0" xfId="120" applyFont="1" applyFill="1" applyBorder="1" applyAlignment="1" applyProtection="1">
      <alignment horizontal="center" vertical="center"/>
      <protection/>
    </xf>
    <xf numFmtId="0" fontId="22" fillId="0" borderId="7" xfId="120" applyFont="1" applyFill="1" applyBorder="1" applyAlignment="1" applyProtection="1">
      <alignment horizontal="center" vertical="center"/>
      <protection/>
    </xf>
    <xf numFmtId="0" fontId="22" fillId="0" borderId="25" xfId="120" applyFont="1" applyFill="1" applyBorder="1" applyAlignment="1" applyProtection="1">
      <alignment horizontal="center" vertical="center"/>
      <protection/>
    </xf>
    <xf numFmtId="0" fontId="22" fillId="0" borderId="36" xfId="120" applyFont="1" applyFill="1" applyBorder="1" applyAlignment="1" applyProtection="1">
      <alignment horizontal="center" vertical="center"/>
      <protection/>
    </xf>
    <xf numFmtId="0" fontId="21" fillId="0" borderId="0" xfId="120" applyFont="1" applyFill="1" applyBorder="1" applyAlignment="1" applyProtection="1">
      <alignment horizontal="justify" vertical="center" wrapText="1"/>
      <protection/>
    </xf>
    <xf numFmtId="0" fontId="21" fillId="0" borderId="24" xfId="120" applyFont="1" applyFill="1" applyBorder="1" applyAlignment="1" applyProtection="1">
      <alignment horizontal="justify" vertical="center" wrapText="1"/>
      <protection/>
    </xf>
    <xf numFmtId="0" fontId="22" fillId="0" borderId="0" xfId="120" applyFont="1" applyFill="1" applyAlignment="1">
      <alignment horizontal="center" vertical="center" wrapText="1"/>
      <protection/>
    </xf>
    <xf numFmtId="0" fontId="22" fillId="0" borderId="0" xfId="119" applyFont="1" applyAlignment="1">
      <alignment horizontal="left" vertical="top" wrapText="1"/>
      <protection/>
    </xf>
    <xf numFmtId="0" fontId="22" fillId="0" borderId="28" xfId="120" applyFont="1" applyFill="1" applyBorder="1" applyAlignment="1" applyProtection="1">
      <alignment horizontal="center" vertical="center"/>
      <protection/>
    </xf>
    <xf numFmtId="0" fontId="22" fillId="0" borderId="39" xfId="120" applyFont="1" applyFill="1" applyBorder="1" applyAlignment="1" applyProtection="1">
      <alignment horizontal="center" vertical="center"/>
      <protection/>
    </xf>
    <xf numFmtId="0" fontId="22" fillId="0" borderId="29" xfId="120" applyFont="1" applyFill="1" applyBorder="1" applyAlignment="1" applyProtection="1">
      <alignment horizontal="center" vertical="center"/>
      <protection/>
    </xf>
    <xf numFmtId="0" fontId="22" fillId="0" borderId="49" xfId="120" applyFont="1" applyFill="1" applyBorder="1" applyAlignment="1" applyProtection="1">
      <alignment horizontal="center" vertical="center"/>
      <protection/>
    </xf>
    <xf numFmtId="0" fontId="22" fillId="0" borderId="22" xfId="120" applyFont="1" applyFill="1" applyBorder="1" applyAlignment="1" applyProtection="1">
      <alignment horizontal="center" vertical="center"/>
      <protection/>
    </xf>
    <xf numFmtId="0" fontId="22" fillId="0" borderId="1" xfId="120" applyFont="1" applyFill="1" applyBorder="1" applyAlignment="1" applyProtection="1">
      <alignment horizontal="center" vertical="center"/>
      <protection/>
    </xf>
  </cellXfs>
  <cellStyles count="154">
    <cellStyle name="Normal" xfId="0"/>
    <cellStyle name="0,0&#10;&#10;NA&#10;&#10;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Border" xfId="41"/>
    <cellStyle name="BQ" xfId="42"/>
    <cellStyle name="Calculation" xfId="43"/>
    <cellStyle name="Check Cell" xfId="44"/>
    <cellStyle name="Comma" xfId="45"/>
    <cellStyle name="Comma [0]" xfId="46"/>
    <cellStyle name="Comma [0] 2" xfId="47"/>
    <cellStyle name="Comma [0] 3" xfId="48"/>
    <cellStyle name="Comma 10" xfId="49"/>
    <cellStyle name="Comma 10 2" xfId="50"/>
    <cellStyle name="Comma 11" xfId="51"/>
    <cellStyle name="Comma 2" xfId="52"/>
    <cellStyle name="Comma 2 2" xfId="53"/>
    <cellStyle name="Comma 2 2 2" xfId="54"/>
    <cellStyle name="Comma 2 2 3" xfId="55"/>
    <cellStyle name="Comma 2 3" xfId="56"/>
    <cellStyle name="Comma 2 3 2" xfId="57"/>
    <cellStyle name="Comma 2 4" xfId="58"/>
    <cellStyle name="Comma 2 5" xfId="59"/>
    <cellStyle name="Comma 2 6" xfId="60"/>
    <cellStyle name="Comma 3" xfId="61"/>
    <cellStyle name="Comma 3 2" xfId="62"/>
    <cellStyle name="Comma 3 2 2" xfId="63"/>
    <cellStyle name="Comma 3 2 2 2" xfId="64"/>
    <cellStyle name="Comma 3 2 2 2 2" xfId="65"/>
    <cellStyle name="Comma 3 2 2 3" xfId="66"/>
    <cellStyle name="Comma 3 2 3" xfId="67"/>
    <cellStyle name="Comma 3 3" xfId="68"/>
    <cellStyle name="Comma 4" xfId="69"/>
    <cellStyle name="Comma 4 2" xfId="70"/>
    <cellStyle name="Comma 4 2 2" xfId="71"/>
    <cellStyle name="Comma 4 2 2 2" xfId="72"/>
    <cellStyle name="Comma 4 2 3" xfId="73"/>
    <cellStyle name="Comma 4 3" xfId="74"/>
    <cellStyle name="Comma 5" xfId="75"/>
    <cellStyle name="Comma 5 2" xfId="76"/>
    <cellStyle name="Comma 6" xfId="77"/>
    <cellStyle name="Comma 6 2" xfId="78"/>
    <cellStyle name="Comma 7" xfId="79"/>
    <cellStyle name="Comma 8" xfId="80"/>
    <cellStyle name="Comma 9" xfId="81"/>
    <cellStyle name="Currency" xfId="82"/>
    <cellStyle name="Currency [0]" xfId="83"/>
    <cellStyle name="Currency [0] 2" xfId="84"/>
    <cellStyle name="Currency [0] 3" xfId="85"/>
    <cellStyle name="Currency 2" xfId="86"/>
    <cellStyle name="Currency 2 2" xfId="87"/>
    <cellStyle name="Currency 3" xfId="88"/>
    <cellStyle name="Date" xfId="89"/>
    <cellStyle name="eventh Floor" xfId="90"/>
    <cellStyle name="Explanatory Text" xfId="91"/>
    <cellStyle name="F2" xfId="92"/>
    <cellStyle name="F3" xfId="93"/>
    <cellStyle name="F4" xfId="94"/>
    <cellStyle name="F5" xfId="95"/>
    <cellStyle name="F6" xfId="96"/>
    <cellStyle name="F7" xfId="97"/>
    <cellStyle name="F8" xfId="98"/>
    <cellStyle name="Fixed" xfId="99"/>
    <cellStyle name="Followed Hyperlink" xfId="100"/>
    <cellStyle name="Good" xfId="101"/>
    <cellStyle name="Grey" xfId="102"/>
    <cellStyle name="Heading 1" xfId="103"/>
    <cellStyle name="Heading 2" xfId="104"/>
    <cellStyle name="Heading 3" xfId="105"/>
    <cellStyle name="Heading 4" xfId="106"/>
    <cellStyle name="Heading1" xfId="107"/>
    <cellStyle name="Heading2" xfId="108"/>
    <cellStyle name="HELV8BLUE" xfId="109"/>
    <cellStyle name="Hyperlink" xfId="110"/>
    <cellStyle name="Input" xfId="111"/>
    <cellStyle name="Input [yellow]" xfId="112"/>
    <cellStyle name="Linked Cell" xfId="113"/>
    <cellStyle name="Neutral" xfId="114"/>
    <cellStyle name="no dec" xfId="115"/>
    <cellStyle name="Normal - Style1" xfId="116"/>
    <cellStyle name="Normal 10" xfId="117"/>
    <cellStyle name="Normal 12" xfId="118"/>
    <cellStyle name="Normal 2" xfId="119"/>
    <cellStyle name="Normal 2 2" xfId="120"/>
    <cellStyle name="Normal 2 2 2" xfId="121"/>
    <cellStyle name="Normal 2 2 3" xfId="122"/>
    <cellStyle name="Normal 2 3" xfId="123"/>
    <cellStyle name="Normal 2 3 2" xfId="124"/>
    <cellStyle name="Normal 2 3 2 2" xfId="125"/>
    <cellStyle name="Normal 2 3 3" xfId="126"/>
    <cellStyle name="Normal 2 3 4" xfId="127"/>
    <cellStyle name="Normal 2 4" xfId="128"/>
    <cellStyle name="Normal 2 5" xfId="129"/>
    <cellStyle name="Normal 2 5 2" xfId="130"/>
    <cellStyle name="Normal 2 6" xfId="131"/>
    <cellStyle name="Normal 2 7" xfId="132"/>
    <cellStyle name="Normal 3" xfId="133"/>
    <cellStyle name="Normal 3 2" xfId="134"/>
    <cellStyle name="Normal 3 2 2" xfId="135"/>
    <cellStyle name="Normal 3 2 3" xfId="136"/>
    <cellStyle name="Normal 3 3" xfId="137"/>
    <cellStyle name="Normal 3 4" xfId="138"/>
    <cellStyle name="Normal 3 5" xfId="139"/>
    <cellStyle name="Normal 3_BQ- Hospital Maternity" xfId="140"/>
    <cellStyle name="Normal 4" xfId="141"/>
    <cellStyle name="Normal 4 2" xfId="142"/>
    <cellStyle name="Normal 4 3" xfId="143"/>
    <cellStyle name="Normal 5" xfId="144"/>
    <cellStyle name="Normal 5 2" xfId="145"/>
    <cellStyle name="Normal 6" xfId="146"/>
    <cellStyle name="Normal 7" xfId="147"/>
    <cellStyle name="Normal 8" xfId="148"/>
    <cellStyle name="Normal 9" xfId="149"/>
    <cellStyle name="Note" xfId="150"/>
    <cellStyle name="Œ…‹æØ‚è [0.00]_Sheet1" xfId="151"/>
    <cellStyle name="Œ…‹æØ‚è_Sheet1" xfId="152"/>
    <cellStyle name="Output" xfId="153"/>
    <cellStyle name="Percent" xfId="154"/>
    <cellStyle name="Percent [2]" xfId="155"/>
    <cellStyle name="Percent 2" xfId="156"/>
    <cellStyle name="Percent 2 2" xfId="157"/>
    <cellStyle name="Percent 2 3" xfId="158"/>
    <cellStyle name="Percent 3" xfId="159"/>
    <cellStyle name="Percent 4" xfId="160"/>
    <cellStyle name="Percent 5" xfId="161"/>
    <cellStyle name="Profile" xfId="162"/>
    <cellStyle name="Style 1" xfId="163"/>
    <cellStyle name="TableBorder" xfId="164"/>
    <cellStyle name="Title" xfId="165"/>
    <cellStyle name="Total" xfId="166"/>
    <cellStyle name="Warning Text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76200</xdr:rowOff>
    </xdr:from>
    <xdr:to>
      <xdr:col>2</xdr:col>
      <xdr:colOff>1495425</xdr:colOff>
      <xdr:row>4</xdr:row>
      <xdr:rowOff>171450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76225"/>
          <a:ext cx="1657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619125</xdr:colOff>
      <xdr:row>11</xdr:row>
      <xdr:rowOff>19050</xdr:rowOff>
    </xdr:from>
    <xdr:to>
      <xdr:col>6</xdr:col>
      <xdr:colOff>1143000</xdr:colOff>
      <xdr:row>11</xdr:row>
      <xdr:rowOff>285750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5924550" y="3257550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12</xdr:row>
      <xdr:rowOff>19050</xdr:rowOff>
    </xdr:from>
    <xdr:to>
      <xdr:col>6</xdr:col>
      <xdr:colOff>1143000</xdr:colOff>
      <xdr:row>12</xdr:row>
      <xdr:rowOff>285750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924550" y="3552825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13</xdr:row>
      <xdr:rowOff>19050</xdr:rowOff>
    </xdr:from>
    <xdr:to>
      <xdr:col>6</xdr:col>
      <xdr:colOff>1143000</xdr:colOff>
      <xdr:row>13</xdr:row>
      <xdr:rowOff>285750</xdr:rowOff>
    </xdr:to>
    <xdr:sp fLocksText="0">
      <xdr:nvSpPr>
        <xdr:cNvPr id="4" name="TextBox 4"/>
        <xdr:cNvSpPr txBox="1">
          <a:spLocks noChangeArrowheads="1"/>
        </xdr:cNvSpPr>
      </xdr:nvSpPr>
      <xdr:spPr>
        <a:xfrm>
          <a:off x="5924550" y="3848100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619125</xdr:colOff>
      <xdr:row>14</xdr:row>
      <xdr:rowOff>19050</xdr:rowOff>
    </xdr:from>
    <xdr:to>
      <xdr:col>6</xdr:col>
      <xdr:colOff>1143000</xdr:colOff>
      <xdr:row>14</xdr:row>
      <xdr:rowOff>285750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5924550" y="4143375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628650</xdr:colOff>
      <xdr:row>15</xdr:row>
      <xdr:rowOff>9525</xdr:rowOff>
    </xdr:from>
    <xdr:to>
      <xdr:col>6</xdr:col>
      <xdr:colOff>1152525</xdr:colOff>
      <xdr:row>15</xdr:row>
      <xdr:rowOff>276225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5934075" y="4429125"/>
          <a:ext cx="5238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19</xdr:row>
      <xdr:rowOff>9525</xdr:rowOff>
    </xdr:from>
    <xdr:to>
      <xdr:col>5</xdr:col>
      <xdr:colOff>704850</xdr:colOff>
      <xdr:row>19</xdr:row>
      <xdr:rowOff>238125</xdr:rowOff>
    </xdr:to>
    <xdr:sp fLocksText="0">
      <xdr:nvSpPr>
        <xdr:cNvPr id="7" name="TextBox 14"/>
        <xdr:cNvSpPr txBox="1">
          <a:spLocks noChangeArrowheads="1"/>
        </xdr:cNvSpPr>
      </xdr:nvSpPr>
      <xdr:spPr>
        <a:xfrm>
          <a:off x="4124325" y="552450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9525</xdr:rowOff>
    </xdr:from>
    <xdr:to>
      <xdr:col>5</xdr:col>
      <xdr:colOff>704850</xdr:colOff>
      <xdr:row>21</xdr:row>
      <xdr:rowOff>238125</xdr:rowOff>
    </xdr:to>
    <xdr:sp fLocksText="0">
      <xdr:nvSpPr>
        <xdr:cNvPr id="8" name="TextBox 15"/>
        <xdr:cNvSpPr txBox="1">
          <a:spLocks noChangeArrowheads="1"/>
        </xdr:cNvSpPr>
      </xdr:nvSpPr>
      <xdr:spPr>
        <a:xfrm>
          <a:off x="4124325" y="611505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25</xdr:row>
      <xdr:rowOff>219075</xdr:rowOff>
    </xdr:from>
    <xdr:to>
      <xdr:col>5</xdr:col>
      <xdr:colOff>714375</xdr:colOff>
      <xdr:row>26</xdr:row>
      <xdr:rowOff>209550</xdr:rowOff>
    </xdr:to>
    <xdr:sp fLocksText="0">
      <xdr:nvSpPr>
        <xdr:cNvPr id="9" name="TextBox 16"/>
        <xdr:cNvSpPr txBox="1">
          <a:spLocks noChangeArrowheads="1"/>
        </xdr:cNvSpPr>
      </xdr:nvSpPr>
      <xdr:spPr>
        <a:xfrm>
          <a:off x="4133850" y="72104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26</xdr:row>
      <xdr:rowOff>228600</xdr:rowOff>
    </xdr:from>
    <xdr:to>
      <xdr:col>5</xdr:col>
      <xdr:colOff>714375</xdr:colOff>
      <xdr:row>27</xdr:row>
      <xdr:rowOff>219075</xdr:rowOff>
    </xdr:to>
    <xdr:sp fLocksText="0">
      <xdr:nvSpPr>
        <xdr:cNvPr id="10" name="TextBox 17"/>
        <xdr:cNvSpPr txBox="1">
          <a:spLocks noChangeArrowheads="1"/>
        </xdr:cNvSpPr>
      </xdr:nvSpPr>
      <xdr:spPr>
        <a:xfrm>
          <a:off x="4133850" y="74580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27</xdr:row>
      <xdr:rowOff>238125</xdr:rowOff>
    </xdr:from>
    <xdr:to>
      <xdr:col>5</xdr:col>
      <xdr:colOff>714375</xdr:colOff>
      <xdr:row>28</xdr:row>
      <xdr:rowOff>228600</xdr:rowOff>
    </xdr:to>
    <xdr:sp fLocksText="0">
      <xdr:nvSpPr>
        <xdr:cNvPr id="11" name="TextBox 18"/>
        <xdr:cNvSpPr txBox="1">
          <a:spLocks noChangeArrowheads="1"/>
        </xdr:cNvSpPr>
      </xdr:nvSpPr>
      <xdr:spPr>
        <a:xfrm>
          <a:off x="4133850" y="770572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29</xdr:row>
      <xdr:rowOff>9525</xdr:rowOff>
    </xdr:from>
    <xdr:to>
      <xdr:col>5</xdr:col>
      <xdr:colOff>714375</xdr:colOff>
      <xdr:row>29</xdr:row>
      <xdr:rowOff>238125</xdr:rowOff>
    </xdr:to>
    <xdr:sp fLocksText="0">
      <xdr:nvSpPr>
        <xdr:cNvPr id="12" name="TextBox 19"/>
        <xdr:cNvSpPr txBox="1">
          <a:spLocks noChangeArrowheads="1"/>
        </xdr:cNvSpPr>
      </xdr:nvSpPr>
      <xdr:spPr>
        <a:xfrm>
          <a:off x="4133850" y="7953375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30</xdr:row>
      <xdr:rowOff>28575</xdr:rowOff>
    </xdr:from>
    <xdr:to>
      <xdr:col>5</xdr:col>
      <xdr:colOff>714375</xdr:colOff>
      <xdr:row>31</xdr:row>
      <xdr:rowOff>19050</xdr:rowOff>
    </xdr:to>
    <xdr:sp fLocksText="0">
      <xdr:nvSpPr>
        <xdr:cNvPr id="13" name="TextBox 20"/>
        <xdr:cNvSpPr txBox="1">
          <a:spLocks noChangeArrowheads="1"/>
        </xdr:cNvSpPr>
      </xdr:nvSpPr>
      <xdr:spPr>
        <a:xfrm>
          <a:off x="4133850" y="8210550"/>
          <a:ext cx="5810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219075</xdr:colOff>
      <xdr:row>0</xdr:row>
      <xdr:rowOff>190500</xdr:rowOff>
    </xdr:from>
    <xdr:to>
      <xdr:col>13</xdr:col>
      <xdr:colOff>628650</xdr:colOff>
      <xdr:row>5</xdr:row>
      <xdr:rowOff>142875</xdr:rowOff>
    </xdr:to>
    <xdr:pic>
      <xdr:nvPicPr>
        <xdr:cNvPr id="1" name="Picture 3" descr="logo UPM_berilmu berbakti_L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190500"/>
          <a:ext cx="20478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9</xdr:col>
      <xdr:colOff>123825</xdr:colOff>
      <xdr:row>170</xdr:row>
      <xdr:rowOff>85725</xdr:rowOff>
    </xdr:from>
    <xdr:ext cx="1952625" cy="609600"/>
    <xdr:sp>
      <xdr:nvSpPr>
        <xdr:cNvPr id="2" name="TextBox 9"/>
        <xdr:cNvSpPr txBox="1">
          <a:spLocks noChangeArrowheads="1"/>
        </xdr:cNvSpPr>
      </xdr:nvSpPr>
      <xdr:spPr>
        <a:xfrm>
          <a:off x="3009900" y="281273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Pengerusi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(Pengarah Pembangunan)</a:t>
          </a:r>
        </a:p>
      </xdr:txBody>
    </xdr:sp>
    <xdr:clientData/>
  </xdr:oneCellAnchor>
  <xdr:oneCellAnchor>
    <xdr:from>
      <xdr:col>2</xdr:col>
      <xdr:colOff>0</xdr:colOff>
      <xdr:row>177</xdr:row>
      <xdr:rowOff>142875</xdr:rowOff>
    </xdr:from>
    <xdr:ext cx="1952625" cy="609600"/>
    <xdr:sp>
      <xdr:nvSpPr>
        <xdr:cNvPr id="3" name="TextBox 17"/>
        <xdr:cNvSpPr txBox="1">
          <a:spLocks noChangeArrowheads="1"/>
        </xdr:cNvSpPr>
      </xdr:nvSpPr>
      <xdr:spPr>
        <a:xfrm>
          <a:off x="390525" y="294322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(Kontrak dan Ukur Bahan)</a:t>
          </a:r>
        </a:p>
      </xdr:txBody>
    </xdr:sp>
    <xdr:clientData/>
  </xdr:oneCellAnchor>
  <xdr:oneCellAnchor>
    <xdr:from>
      <xdr:col>9</xdr:col>
      <xdr:colOff>104775</xdr:colOff>
      <xdr:row>177</xdr:row>
      <xdr:rowOff>142875</xdr:rowOff>
    </xdr:from>
    <xdr:ext cx="1952625" cy="609600"/>
    <xdr:sp>
      <xdr:nvSpPr>
        <xdr:cNvPr id="4" name="TextBox 18"/>
        <xdr:cNvSpPr txBox="1">
          <a:spLocks noChangeArrowheads="1"/>
        </xdr:cNvSpPr>
      </xdr:nvSpPr>
      <xdr:spPr>
        <a:xfrm>
          <a:off x="2990850" y="294322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Awam)</a:t>
          </a:r>
        </a:p>
      </xdr:txBody>
    </xdr:sp>
    <xdr:clientData/>
  </xdr:oneCellAnchor>
  <xdr:oneCellAnchor>
    <xdr:from>
      <xdr:col>13</xdr:col>
      <xdr:colOff>1028700</xdr:colOff>
      <xdr:row>177</xdr:row>
      <xdr:rowOff>142875</xdr:rowOff>
    </xdr:from>
    <xdr:ext cx="1952625" cy="609600"/>
    <xdr:sp>
      <xdr:nvSpPr>
        <xdr:cNvPr id="5" name="TextBox 19"/>
        <xdr:cNvSpPr txBox="1">
          <a:spLocks noChangeArrowheads="1"/>
        </xdr:cNvSpPr>
      </xdr:nvSpPr>
      <xdr:spPr>
        <a:xfrm>
          <a:off x="5553075" y="294322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Elektrik)</a:t>
          </a:r>
        </a:p>
      </xdr:txBody>
    </xdr:sp>
    <xdr:clientData/>
  </xdr:oneCellAnchor>
  <xdr:oneCellAnchor>
    <xdr:from>
      <xdr:col>1</xdr:col>
      <xdr:colOff>171450</xdr:colOff>
      <xdr:row>185</xdr:row>
      <xdr:rowOff>133350</xdr:rowOff>
    </xdr:from>
    <xdr:ext cx="1952625" cy="609600"/>
    <xdr:sp>
      <xdr:nvSpPr>
        <xdr:cNvPr id="6" name="TextBox 20"/>
        <xdr:cNvSpPr txBox="1">
          <a:spLocks noChangeArrowheads="1"/>
        </xdr:cNvSpPr>
      </xdr:nvSpPr>
      <xdr:spPr>
        <a:xfrm>
          <a:off x="381000" y="30832425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(Kejuruteraan Mekanikal)</a:t>
          </a:r>
        </a:p>
      </xdr:txBody>
    </xdr:sp>
    <xdr:clientData/>
  </xdr:oneCellAnchor>
  <xdr:oneCellAnchor>
    <xdr:from>
      <xdr:col>9</xdr:col>
      <xdr:colOff>95250</xdr:colOff>
      <xdr:row>185</xdr:row>
      <xdr:rowOff>142875</xdr:rowOff>
    </xdr:from>
    <xdr:ext cx="1952625" cy="609600"/>
    <xdr:sp>
      <xdr:nvSpPr>
        <xdr:cNvPr id="7" name="TextBox 21"/>
        <xdr:cNvSpPr txBox="1">
          <a:spLocks noChangeArrowheads="1"/>
        </xdr:cNvSpPr>
      </xdr:nvSpPr>
      <xdr:spPr>
        <a:xfrm>
          <a:off x="2981325" y="308419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(Kewangan)</a:t>
          </a:r>
        </a:p>
      </xdr:txBody>
    </xdr:sp>
    <xdr:clientData/>
  </xdr:oneCellAnchor>
  <xdr:oneCellAnchor>
    <xdr:from>
      <xdr:col>13</xdr:col>
      <xdr:colOff>1019175</xdr:colOff>
      <xdr:row>185</xdr:row>
      <xdr:rowOff>142875</xdr:rowOff>
    </xdr:from>
    <xdr:ext cx="1952625" cy="609600"/>
    <xdr:sp>
      <xdr:nvSpPr>
        <xdr:cNvPr id="8" name="TextBox 22"/>
        <xdr:cNvSpPr txBox="1">
          <a:spLocks noChangeArrowheads="1"/>
        </xdr:cNvSpPr>
      </xdr:nvSpPr>
      <xdr:spPr>
        <a:xfrm>
          <a:off x="5543550" y="30841950"/>
          <a:ext cx="19526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Ahli
</a:t>
          </a: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(Perundangan)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Users\hp\AppData\Local\Temp\STATUS_APKPHK_28080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MHB_UPM%202010\QUANTITY%20SURVEYOR_MHB\FAKULTI%20PENGAJIAN%20PENDIDIKAN\SUBMIT%20TO%20BUDGET\PDA%20FAC.%20PENGAJIAN%20PENDIDIKAN%20NO.%201%20160220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IE5\Y18I92VL\1.%20FINAL%20BQ%20PELARASAN%20HARGA%20JALAN%20ALPHA%202015%20-%2012.8.2015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PROJECT%20UPM\PROJEK%20RMK%2010\DE\4.%20JALAN%20RAYA\2015\ZON%20KEDIAMAN\1.%20BQ%20JALAN%20KEDIAMAN\5.%20FINAL%20BQ%20TENDER%20PROJEK%20JALAN%20ALPHA%202015%20MSS%20EDIT%20-%2023.04.2015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PROJECT%20UPM\PROJEK%202013\PROJECT%20'13\FAKULTI%20SAINS\FAKULTI%20SAINS%20PINDAH%20FAC.%20PERTANIAN\Copy%20of%20Jadua%20Ruang%20F.Pertanian%20Lam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PROJECT%20UPM\PROJEK%20RMK%2010\DE\1.%20KOLEJ%20KEDIAMAN\5.%20KEMUDAHAN%20SUKAN\1.%20BQ%20KEMUDAHAN%20SUKAN%20KOLEJ%20-%2025.2.2015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\IPC%20NO.9\Documents%20and%20Settings\Amir%20Teguh\Local%20Settings\Temporary%20Internet%20Files\OLK14\PRELIMINARIE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nd\My%20Documents\Bills%20Of%20Quantities\Zelan%20Townhouse\Building%20works\Show%20Unit\Original%20BQ\My%20Documents\Mr.%20Wong\Dominian%20Park\Post%20Contract\Progress%20Claim-TYT\Based%20on%20BQ\low%20cost\Pp1-%20LCB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nd\My%20Documents\Bills%20Of%20Quantities\Zelan%20Townhouse\Building%20works\Show%20Unit\Original%20BQ\My%20Documents\Mr.%20Wong\Dominian%20Park\Post%20Contract\Progress%20Claim-TYT\Based%20on%20BQ\low%20cost\Pp1-LC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\my%20documents\My%20Documents\Chui\Dataran%20Dinasti\Post%20Contract\Claim\My%20Documents\Hau\Gunung%203\Progress%20Payment\PP_2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My%20Documents\SMK%20KOTA%20MASAI%202\INTERIM%20PAYMENT%20FOLDER\Documents%20and%20Settings\Amir%20Teguh\Local%20Settings\Temporary%20Internet%20Files\OLK14\PRELIMINARI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ce-server\0717Me%20Egr\Project%20PACE\PACE%201\Unimap%20Pakej%204\BQ\BQ1-M&amp;E%20Recticulat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QS%20works%20-%20JY\SMK%20KOTA%20MASAI\Payment\IPC%20NO.10\Documents%20and%20Settings\Amir%20Teguh\Local%20Settings\Temporary%20Internet%20Files\OLK14\PRELIMINARIE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keja%20UPM\dokumen%20tender\SebutHarga\BARU\2012\itma%20fasa%201\bq%20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nd\My%20Documents\Bills%20Of%20Quantities\Zelan%20Townhouse\Building%20works\Show%20Unit\Original%20BQ\My%20Documents\Ms.%20Cheah\Gunung%203\Progress%20Payment\Clm9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MHB_UPM%202011\QUANTITY%20SURVEYOR_MHB\PROJEK%202012\MY%20PROJEK\FORMAT%20BQ%202012\LATEST%20BQ%20MAKMAL%20PADI%20201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nd\My%20Documents\Bills%20Of%20Quantities\Zelan%20Townhouse\Building%20works\Show%20Unit\Original%20BQ\My%20Documents\Mr.%20Wong\Dominian%20Park\Post%20Contract\Progress%20Claim-TYT\THouse%20BQ%20(revised)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Rar$DI01.703\BQ%20ITMA%202012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end\My%20Documents\Bills%20Of%20Quantities\Zelan%20Townhouse\Building%20works\Show%20Unit\Original%20BQ\My%20Documents\Ms.%20Cheah\Gunung%203\Progress%20Payment\Low%20Cost\PYMT2(95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MHB_UPM%202010\QUANTITY%20SURVEYOR_MHB\FAKULTI%20PENGAJIAN%20PENDIDIKAN\SUBMIT%20TO%20BUDGET\PDA%20FAC.%20PENGAJIAN%20PENDIDIKAN%20NO.%201%2016022011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%20UPM\PROJEK%202012\MY%20PROJEK\KOMPLEKS%20PELAJAR%20(MPP)\BILL%20OF%20QUANTITIES\REV%20No.%202\BILL%20OF%20QUANTITIES%20REV.%20NO.%202%20(%2031%20MEI%20201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A\IPC%20NO.9\Documents%20and%20Settings\Amir%20Teguh\Local%20Settings\Temporary%20Internet%20Files\OLK14\PRELIMINARIE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us\c\Documents%20and%20Settings\Administrator\My%20Documents\penangclaim\SMK%20Tmn%20Berta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Documents%20and%20Settings\user\My%20Documents\SMK%20KOTA%20MASAI%202\INTERIM%20PAYMENT%20FOLDER\Documents%20and%20Settings\Amir%20Teguh\Local%20Settings\Temporary%20Internet%20Files\OLK14\PRELIMINARI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reg.upm.edu.my/QS%20works%20-%20JY\SMK%20KOTA%20MASAI\Payment\IPC%20NO.10\Documents%20and%20Settings\Amir%20Teguh\Local%20Settings\Temporary%20Internet%20Files\OLK14\PRELIMINARIE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Amir%20Teguh\Local%20Settings\Temporary%20Internet%20Files\OLK14\PRELIMINARIE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mir%20Teguh\Local%20Settings\Temporary%20Internet%20Files\OLK14\PRELIMINARIE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iffin\share_c\DPMM%20NEGO%2020-9-99\earthwork-sk-puchong%20uta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Additional V.O"/>
      <sheetName val="Update Summary"/>
      <sheetName val="#REF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DA 1(A) "/>
      <sheetName val="DETAIL "/>
      <sheetName val="NOTES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0 PRELIM 203B  ROADWORK"/>
      <sheetName val="2.1 KERJA JALAN"/>
      <sheetName val="2.2 KERJA PAIP"/>
      <sheetName val="3.0 PROV SUM "/>
      <sheetName val="SUMMARY INFRA"/>
      <sheetName val="2.0 MASTER"/>
      <sheetName val="3.0 PROV. SUM (C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0 PRELIM 203B  ROADWORK"/>
      <sheetName val="2.1 KERJA JALAN"/>
      <sheetName val="2.2 KERJA PAIP"/>
      <sheetName val="3.0 PROV SUM "/>
      <sheetName val="SUMMARY INFRA"/>
      <sheetName val="2.0 MASTER"/>
      <sheetName val="3.0 PROV. SUM (C)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ras GF"/>
      <sheetName val="Aras 1"/>
      <sheetName val="Aras 2 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.0 PRELIMINARIES (A) "/>
      <sheetName val="2.0 GELANGGANG (B)"/>
      <sheetName val="SUMMAR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Progress Claim"/>
      <sheetName val="Sheet2"/>
      <sheetName val="wblff"/>
      <sheetName val="FR"/>
      <sheetName val="UF"/>
      <sheetName val="ST"/>
      <sheetName val="RF"/>
      <sheetName val="Sheet1"/>
      <sheetName val="WL"/>
      <sheetName val="DW"/>
      <sheetName val="FN"/>
      <sheetName val="PL"/>
      <sheetName val="EL"/>
      <sheetName val="ew"/>
      <sheetName val="SU"/>
      <sheetName val="Prelim"/>
      <sheetName val="cost plan "/>
      <sheetName val="PC, G.Slab"/>
      <sheetName val="Gd Bm"/>
      <sheetName val="Col"/>
      <sheetName val="Flr, Rf Bm"/>
      <sheetName val="Flr Slb, stair"/>
      <sheetName val="Wall Qty"/>
      <sheetName val="roof fin"/>
      <sheetName val="flr fin"/>
      <sheetName val="wall fin"/>
      <sheetName val="clg fin"/>
      <sheetName val="stair fin"/>
      <sheetName val="ext"/>
      <sheetName val="window"/>
      <sheetName val="timber frame"/>
      <sheetName val="pavement"/>
      <sheetName val="Rif_PCap"/>
      <sheetName val="Rif_Col"/>
      <sheetName val="name"/>
    </sheetNames>
    <sheetDataSet>
      <sheetData sheetId="34">
        <row r="7">
          <cell r="E7">
            <v>174</v>
          </cell>
        </row>
        <row r="17">
          <cell r="E17">
            <v>9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rogress Claim"/>
      <sheetName val="Sheet1"/>
      <sheetName val="DW"/>
      <sheetName val="su"/>
      <sheetName val="SB"/>
      <sheetName val="SC"/>
      <sheetName val="Prelim"/>
      <sheetName val="cost plan "/>
      <sheetName val="PC, G.Slab"/>
      <sheetName val="Gd Bm"/>
      <sheetName val="Col"/>
      <sheetName val="Flr, Rf Bm"/>
      <sheetName val="Flr Slb, stair"/>
      <sheetName val="Wall Qty"/>
      <sheetName val="roof fin"/>
      <sheetName val="flr fin"/>
      <sheetName val="wall fin"/>
      <sheetName val="clg fin"/>
      <sheetName val="stair fin"/>
      <sheetName val="ext"/>
      <sheetName val="window"/>
      <sheetName val="timber frame"/>
      <sheetName val="pavement"/>
      <sheetName val="Rif_PCap"/>
      <sheetName val="Rif_Col"/>
    </sheetNames>
    <sheetDataSet>
      <sheetData sheetId="8">
        <row r="27">
          <cell r="H27">
            <v>10.83</v>
          </cell>
          <cell r="I27">
            <v>5.42</v>
          </cell>
          <cell r="M27">
            <v>3.61</v>
          </cell>
        </row>
      </sheetData>
      <sheetData sheetId="9">
        <row r="12">
          <cell r="H12">
            <v>1.54</v>
          </cell>
          <cell r="I12">
            <v>3.43</v>
          </cell>
          <cell r="J12">
            <v>1.2</v>
          </cell>
          <cell r="K12">
            <v>24.67</v>
          </cell>
        </row>
      </sheetData>
      <sheetData sheetId="10">
        <row r="8">
          <cell r="G8">
            <v>0.0828</v>
          </cell>
          <cell r="H8">
            <v>1.8239999999999998</v>
          </cell>
        </row>
        <row r="14">
          <cell r="G14">
            <v>0.35075</v>
          </cell>
          <cell r="H14">
            <v>8.661999999999999</v>
          </cell>
        </row>
        <row r="20">
          <cell r="G20">
            <v>0.35075</v>
          </cell>
          <cell r="H20">
            <v>8.661999999999999</v>
          </cell>
        </row>
      </sheetData>
      <sheetData sheetId="11">
        <row r="14">
          <cell r="G14">
            <v>0.9991874999999999</v>
          </cell>
          <cell r="H14">
            <v>18.900750000000002</v>
          </cell>
        </row>
        <row r="24">
          <cell r="G24">
            <v>1.382625</v>
          </cell>
          <cell r="H24">
            <v>25.19</v>
          </cell>
        </row>
      </sheetData>
      <sheetData sheetId="12">
        <row r="12">
          <cell r="G12">
            <v>2.2554000000000003</v>
          </cell>
          <cell r="H12">
            <v>22.554000000000002</v>
          </cell>
        </row>
        <row r="28">
          <cell r="G28">
            <v>1.109625</v>
          </cell>
          <cell r="H28">
            <v>8.1125</v>
          </cell>
          <cell r="J28">
            <v>144.25125</v>
          </cell>
        </row>
      </sheetData>
      <sheetData sheetId="13">
        <row r="40">
          <cell r="F40">
            <v>81.4316</v>
          </cell>
        </row>
        <row r="43">
          <cell r="G43">
            <v>40.049200000000006</v>
          </cell>
          <cell r="H43">
            <v>180.72740000000005</v>
          </cell>
        </row>
      </sheetData>
      <sheetData sheetId="14">
        <row r="9">
          <cell r="F9">
            <v>36.4686</v>
          </cell>
        </row>
        <row r="40">
          <cell r="F40">
            <v>4.57</v>
          </cell>
        </row>
        <row r="86">
          <cell r="F86">
            <v>9.14</v>
          </cell>
        </row>
      </sheetData>
      <sheetData sheetId="15">
        <row r="9">
          <cell r="F9">
            <v>2.8600000000000003</v>
          </cell>
        </row>
        <row r="27">
          <cell r="F27">
            <v>60.274</v>
          </cell>
        </row>
      </sheetData>
      <sheetData sheetId="16">
        <row r="12">
          <cell r="F12">
            <v>15.885</v>
          </cell>
        </row>
      </sheetData>
      <sheetData sheetId="17">
        <row r="16">
          <cell r="F16">
            <v>34.275000000000006</v>
          </cell>
        </row>
      </sheetData>
      <sheetData sheetId="21">
        <row r="12">
          <cell r="G12">
            <v>11.399999999999999</v>
          </cell>
        </row>
        <row r="22">
          <cell r="G22">
            <v>7.35</v>
          </cell>
        </row>
      </sheetData>
      <sheetData sheetId="23">
        <row r="50">
          <cell r="L50">
            <v>185.12</v>
          </cell>
        </row>
        <row r="85">
          <cell r="L85">
            <v>203.57999999999998</v>
          </cell>
        </row>
        <row r="114">
          <cell r="L114">
            <v>191.59000000000003</v>
          </cell>
        </row>
        <row r="145">
          <cell r="L145">
            <v>265.43999999999994</v>
          </cell>
        </row>
      </sheetData>
      <sheetData sheetId="24">
        <row r="12">
          <cell r="S12">
            <v>56.49</v>
          </cell>
        </row>
        <row r="20">
          <cell r="S20">
            <v>117.75</v>
          </cell>
        </row>
        <row r="27">
          <cell r="S27">
            <v>56.02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ERT"/>
      <sheetName val="Smry Wk (P I)"/>
    </sheetNames>
    <sheetDataSet>
      <sheetData sheetId="0">
        <row r="5">
          <cell r="A5" t="str">
            <v>Interim Valuation No.27</v>
          </cell>
        </row>
      </sheetData>
      <sheetData sheetId="1">
        <row r="1">
          <cell r="A1" t="str">
            <v>PROPOSED 540 UNITS APARTMENT AT SALAK TINGGI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Q - Summ"/>
      <sheetName val="1.1-M&amp;E"/>
      <sheetName val="1.2.2-FF"/>
      <sheetName val="1.2.3-CW"/>
      <sheetName val="1.2.4-BAS"/>
      <sheetName val="1.2.5-EL"/>
      <sheetName val="1.2.6-EART"/>
      <sheetName val="1.2.7-LPS"/>
      <sheetName val="1.3.1-HT"/>
      <sheetName val="1.3.2-MISC"/>
      <sheetName val="1.3.3-MSB"/>
      <sheetName val="1.3.4-LT"/>
      <sheetName val="1.3.5-EL"/>
      <sheetName val="1.3.6"/>
      <sheetName val="1.3.7"/>
      <sheetName val="1.3.8-FF"/>
      <sheetName val="1.4.1-TNB"/>
      <sheetName val="1.4.2"/>
      <sheetName val="1.4.3(NEW)"/>
      <sheetName val="1.4.4"/>
      <sheetName val="1.4.5"/>
      <sheetName val="1.4.6-FF"/>
      <sheetName val="1.5.1"/>
      <sheetName val="1.5.2"/>
      <sheetName val="1.5.3"/>
      <sheetName val="1.6"/>
      <sheetName val="1.7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0 PRELIMINARIES"/>
      <sheetName val="BUILDING WORKS (A)"/>
      <sheetName val="SUMMARY "/>
      <sheetName val="2. T.OFF -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Letter"/>
      <sheetName val="Cert"/>
      <sheetName val="Smry Wk"/>
      <sheetName val="Smry Wk (2)"/>
      <sheetName val="Prelim"/>
      <sheetName val="Piling"/>
      <sheetName val="Site work"/>
      <sheetName val="WBLFFL"/>
      <sheetName val="Frame"/>
      <sheetName val="Upper floor"/>
      <sheetName val="Staircase"/>
      <sheetName val="Door"/>
      <sheetName val="Cold water"/>
      <sheetName val="electrical"/>
      <sheetName val="MOS"/>
      <sheetName val="Pile rec A"/>
      <sheetName val="Pile rec B"/>
      <sheetName val="wk prgs"/>
    </sheetNames>
    <sheetDataSet>
      <sheetData sheetId="17">
        <row r="79">
          <cell r="L79">
            <v>0.2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0 PRELIMINARIES"/>
      <sheetName val="structure"/>
      <sheetName val="architect"/>
      <sheetName val="electrical"/>
      <sheetName val="SUMMARY 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tage"/>
      <sheetName val="wblff"/>
      <sheetName val="FR"/>
      <sheetName val="UF"/>
      <sheetName val="ST"/>
      <sheetName val="RF"/>
      <sheetName val="Sheet1"/>
      <sheetName val="WL"/>
      <sheetName val="DW"/>
      <sheetName val="FN"/>
      <sheetName val="PL"/>
      <sheetName val="EL"/>
      <sheetName val="ew"/>
      <sheetName val="SU"/>
      <sheetName val="THS"/>
      <sheetName val="Prelim"/>
      <sheetName val="cost plan "/>
      <sheetName val="PC, G.Slab"/>
      <sheetName val="Gd Bm"/>
      <sheetName val="Col"/>
      <sheetName val="Flr, Rf Bm"/>
      <sheetName val="Flr Slb, stair"/>
      <sheetName val="Wall Qty"/>
      <sheetName val="roof fin"/>
      <sheetName val="flr fin"/>
      <sheetName val="wall fin"/>
      <sheetName val="clg fin"/>
      <sheetName val="stair fin"/>
      <sheetName val="ext"/>
      <sheetName val="window"/>
      <sheetName val="timber frame"/>
      <sheetName val="pavement"/>
      <sheetName val="Rif_PCap"/>
      <sheetName val="Rif_Col"/>
      <sheetName val="name"/>
    </sheetNames>
    <sheetDataSet>
      <sheetData sheetId="34">
        <row r="22">
          <cell r="E22">
            <v>19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2.0 ITMA"/>
      <sheetName val="TINGKAT 6"/>
      <sheetName val="GROUND FLOO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Letter"/>
      <sheetName val="Cert"/>
      <sheetName val="Smry Wk"/>
      <sheetName val="Piling"/>
      <sheetName val="Site work"/>
      <sheetName val="WBLFFL"/>
      <sheetName val="Frame"/>
      <sheetName val="Upper floor"/>
      <sheetName val="Staircase"/>
      <sheetName val="Str fin"/>
      <sheetName val="Roof"/>
      <sheetName val="Roof fin"/>
      <sheetName val="wall"/>
      <sheetName val="Door"/>
      <sheetName val="Window"/>
      <sheetName val="Flr fin"/>
      <sheetName val="Wall fin"/>
      <sheetName val="Ceiling fin"/>
      <sheetName val="Sundries"/>
      <sheetName val="sanitary fittings"/>
      <sheetName val="Cold water"/>
      <sheetName val="MOS"/>
      <sheetName val="name"/>
    </sheetNames>
    <sheetDataSet>
      <sheetData sheetId="23">
        <row r="2">
          <cell r="C2" t="str">
            <v>Low Cost - Interim Valuation No.2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PDA 1(A) "/>
      <sheetName val="DETAIL "/>
      <sheetName val="NOTE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(A) PRELIM 203B"/>
      <sheetName val="2.0 BUILDING WORKS"/>
      <sheetName val="3.0 ELECTRICAL WORKS"/>
      <sheetName val="4.0 MECHANICAL 31.5.2012"/>
      <sheetName val="5.0 ICT NETWORKS"/>
      <sheetName val="6.0 PROVISIONAL SUM"/>
      <sheetName val="SUMMARY"/>
      <sheetName val="TAKING OFF"/>
      <sheetName val="Sheet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List-Advce"/>
      <sheetName val="Advce Cover"/>
      <sheetName val="Cert-Advce"/>
      <sheetName val="LampA-Advce"/>
      <sheetName val="Adv Paym Calc"/>
      <sheetName val="Checklist-1st"/>
      <sheetName val="Checklist-2nd "/>
      <sheetName val="Valn Cover"/>
      <sheetName val="Contract Part"/>
      <sheetName val="Certificate "/>
      <sheetName val="LampA"/>
      <sheetName val="Certificate-Release Retention"/>
      <sheetName val="LampA-Release Retention"/>
      <sheetName val="Prof Fee"/>
      <sheetName val="Prelim"/>
      <sheetName val="Assessment"/>
      <sheetName val="Advance Recoup"/>
      <sheetName val="Progress"/>
      <sheetName val="Structure"/>
      <sheetName val="CSA"/>
      <sheetName val="Master01"/>
      <sheetName val="index"/>
      <sheetName val="Bldg Brkdown"/>
      <sheetName val="Bill2b (2)"/>
      <sheetName val="EARTH"/>
      <sheetName val="Recovered_Sheet2"/>
      <sheetName val="Recovered_Sheet5"/>
      <sheetName val="Recovered_Sheet4"/>
      <sheetName val="Recovered_Sheet3"/>
      <sheetName val="Advce_Cover"/>
      <sheetName val="Adv_Paym_Calc"/>
      <sheetName val="Checklist-2nd_"/>
      <sheetName val="Valn_Cover"/>
      <sheetName val="Contract_Part"/>
      <sheetName val="Certificate_"/>
      <sheetName val="Certificate-Release_Retention"/>
      <sheetName val="LampA-Release_Retention"/>
      <sheetName val="Prof_Fee"/>
      <sheetName val="Advance_Recoup"/>
    </sheetNames>
    <sheetDataSet>
      <sheetData sheetId="7">
        <row r="6">
          <cell r="A6" t="str">
            <v>CADANGAN MEREKABENTUK, MEMBINA DAN MENYIAPKAN SEKOLAH MENENGAH KEBANGSAAN TAMAN BERTAM, SEBERANG PRAI UTARA, PULAU PINANG</v>
          </cell>
        </row>
      </sheetData>
      <sheetData sheetId="9">
        <row r="54">
          <cell r="I54">
            <v>77989</v>
          </cell>
        </row>
        <row r="56">
          <cell r="I56">
            <v>567719</v>
          </cell>
        </row>
      </sheetData>
      <sheetData sheetId="14">
        <row r="58">
          <cell r="C58">
            <v>83</v>
          </cell>
        </row>
      </sheetData>
      <sheetData sheetId="15">
        <row r="5">
          <cell r="L5">
            <v>1296103</v>
          </cell>
        </row>
        <row r="58">
          <cell r="L58">
            <v>3651831.8</v>
          </cell>
        </row>
        <row r="79">
          <cell r="L79">
            <v>850004.05</v>
          </cell>
        </row>
        <row r="108">
          <cell r="L108">
            <v>862944.61</v>
          </cell>
        </row>
        <row r="129">
          <cell r="L129">
            <v>128743.55</v>
          </cell>
        </row>
        <row r="160">
          <cell r="L160">
            <v>252868.94</v>
          </cell>
        </row>
        <row r="494">
          <cell r="L494">
            <v>10000</v>
          </cell>
        </row>
        <row r="497">
          <cell r="L497">
            <v>950000</v>
          </cell>
        </row>
        <row r="515">
          <cell r="L515">
            <v>610825.96</v>
          </cell>
        </row>
        <row r="525">
          <cell r="L525">
            <v>1282734.51</v>
          </cell>
        </row>
        <row r="535">
          <cell r="L535">
            <v>64346.4</v>
          </cell>
        </row>
        <row r="537">
          <cell r="L537">
            <v>25574</v>
          </cell>
        </row>
        <row r="571">
          <cell r="L571">
            <v>14200000</v>
          </cell>
          <cell r="M571">
            <v>12848511.82</v>
          </cell>
        </row>
        <row r="591">
          <cell r="M591">
            <v>-10190834</v>
          </cell>
        </row>
        <row r="592">
          <cell r="M592">
            <v>645708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LOT1981"/>
      <sheetName val="Sheet2"/>
      <sheetName val="Sheet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sum"/>
      <sheetName val="EARTH"/>
      <sheetName val="SK P Utama3"/>
      <sheetName val="PDA-P Utama3"/>
      <sheetName val="SK-Pil 1 "/>
      <sheetName val="Sk-Pil 2 "/>
      <sheetName val="cover"/>
      <sheetName val="status"/>
      <sheetName val="letter"/>
      <sheetName val="cert.maincon"/>
      <sheetName val="lamp. a"/>
      <sheetName val="lamp. A1"/>
      <sheetName val="lamp. B"/>
      <sheetName val="cert"/>
      <sheetName val="summ"/>
      <sheetName val="preliminaries"/>
      <sheetName val="piling"/>
      <sheetName val="building"/>
      <sheetName val="external"/>
      <sheetName val="MOS"/>
      <sheetName val="fees"/>
      <sheetName val="fees2"/>
      <sheetName val="Sheet1"/>
      <sheetName val="Cert."/>
      <sheetName val="Lampiran A"/>
      <sheetName val="Lampiran A1"/>
      <sheetName val="summary-1"/>
      <sheetName val="Lampiran B"/>
      <sheetName val="Payslip"/>
      <sheetName val="Cumm. RE"/>
      <sheetName val="Breakdown"/>
      <sheetName val="External-VO"/>
      <sheetName val="Collection"/>
      <sheetName val="Furniture"/>
      <sheetName val="Professional Fees"/>
      <sheetName val="M&amp;E"/>
      <sheetName val="Advance payment"/>
      <sheetName val="LAD"/>
      <sheetName val="Sheet3"/>
      <sheetName val="Shedule Adv"/>
      <sheetName val="Previous Payment Claim"/>
      <sheetName val="vo-approved"/>
      <sheetName val="FAX"/>
      <sheetName val="INFO"/>
      <sheetName val="Payment Sch"/>
      <sheetName val="Sheet2"/>
      <sheetName val="Sheet2 (2)"/>
      <sheetName val="Sheet4 (3)"/>
      <sheetName val="Outstdg-Prelim"/>
      <sheetName val="Sheet4"/>
      <sheetName val="Sheet4 (2)"/>
      <sheetName val="Sheet5"/>
      <sheetName val="Schdule"/>
      <sheetName val="KPK"/>
      <sheetName val="PPK"/>
      <sheetName val="VO15"/>
      <sheetName val="APK "/>
      <sheetName val="VO14"/>
      <sheetName val="VO13"/>
      <sheetName val="VO12"/>
      <sheetName val="VO11"/>
      <sheetName val="VO10"/>
      <sheetName val="VO6"/>
      <sheetName val="VO1"/>
      <sheetName val="akuan1"/>
      <sheetName val="VO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1:G50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0.9921875" style="85" customWidth="1"/>
    <col min="2" max="2" width="5.140625" style="119" customWidth="1"/>
    <col min="3" max="3" width="24.7109375" style="119" customWidth="1"/>
    <col min="4" max="4" width="22.00390625" style="85" customWidth="1"/>
    <col min="5" max="5" width="7.140625" style="85" customWidth="1"/>
    <col min="6" max="6" width="19.57421875" style="85" customWidth="1"/>
    <col min="7" max="7" width="25.7109375" style="85" customWidth="1"/>
    <col min="8" max="8" width="0.71875" style="85" customWidth="1"/>
    <col min="9" max="16384" width="9.140625" style="85" customWidth="1"/>
  </cols>
  <sheetData>
    <row r="1" ht="15.75">
      <c r="G1" s="129"/>
    </row>
    <row r="2" spans="2:7" ht="20.25" customHeight="1">
      <c r="B2" s="204"/>
      <c r="C2" s="204"/>
      <c r="D2" s="206" t="s">
        <v>164</v>
      </c>
      <c r="E2" s="207"/>
      <c r="F2" s="207"/>
      <c r="G2" s="207"/>
    </row>
    <row r="3" spans="2:7" ht="30" customHeight="1">
      <c r="B3" s="204"/>
      <c r="C3" s="204"/>
      <c r="D3" s="207"/>
      <c r="E3" s="207"/>
      <c r="F3" s="207"/>
      <c r="G3" s="207"/>
    </row>
    <row r="4" spans="2:7" ht="20.25" customHeight="1">
      <c r="B4" s="204"/>
      <c r="C4" s="204"/>
      <c r="D4" s="206" t="s">
        <v>109</v>
      </c>
      <c r="E4" s="207"/>
      <c r="F4" s="207"/>
      <c r="G4" s="207"/>
    </row>
    <row r="5" spans="2:7" ht="20.25" customHeight="1" thickBot="1">
      <c r="B5" s="205"/>
      <c r="C5" s="205"/>
      <c r="D5" s="208"/>
      <c r="E5" s="208"/>
      <c r="F5" s="208"/>
      <c r="G5" s="208"/>
    </row>
    <row r="6" spans="2:7" ht="7.5" customHeight="1" thickTop="1">
      <c r="B6" s="87"/>
      <c r="C6" s="87"/>
      <c r="D6" s="88"/>
      <c r="E6" s="88"/>
      <c r="F6" s="88"/>
      <c r="G6" s="88"/>
    </row>
    <row r="7" spans="2:7" ht="48" customHeight="1">
      <c r="B7" s="89" t="s">
        <v>89</v>
      </c>
      <c r="C7" s="89"/>
      <c r="D7" s="90"/>
      <c r="E7" s="91"/>
      <c r="F7" s="91"/>
      <c r="G7" s="92"/>
    </row>
    <row r="8" spans="2:7" ht="23.25" customHeight="1">
      <c r="B8" s="93" t="s">
        <v>90</v>
      </c>
      <c r="C8" s="93"/>
      <c r="D8" s="209" t="s">
        <v>91</v>
      </c>
      <c r="E8" s="210"/>
      <c r="F8" s="210"/>
      <c r="G8" s="211"/>
    </row>
    <row r="9" spans="2:7" ht="23.25" customHeight="1">
      <c r="B9" s="93" t="s">
        <v>92</v>
      </c>
      <c r="C9" s="93"/>
      <c r="D9" s="212"/>
      <c r="E9" s="213"/>
      <c r="F9" s="213"/>
      <c r="G9" s="214"/>
    </row>
    <row r="10" spans="2:7" ht="23.25" customHeight="1">
      <c r="B10" s="217" t="s">
        <v>93</v>
      </c>
      <c r="C10" s="218"/>
      <c r="D10" s="218"/>
      <c r="E10" s="218"/>
      <c r="F10" s="94"/>
      <c r="G10" s="95" t="s">
        <v>94</v>
      </c>
    </row>
    <row r="11" spans="2:7" ht="23.25" customHeight="1">
      <c r="B11" s="96" t="s">
        <v>106</v>
      </c>
      <c r="C11" s="97"/>
      <c r="D11" s="98"/>
      <c r="E11" s="98"/>
      <c r="F11" s="99"/>
      <c r="G11" s="100" t="s">
        <v>95</v>
      </c>
    </row>
    <row r="12" spans="2:7" ht="23.25" customHeight="1">
      <c r="B12" s="101"/>
      <c r="C12" s="102" t="s">
        <v>96</v>
      </c>
      <c r="D12" s="88"/>
      <c r="E12" s="88"/>
      <c r="F12" s="103"/>
      <c r="G12" s="104"/>
    </row>
    <row r="13" spans="2:7" ht="23.25" customHeight="1">
      <c r="B13" s="101"/>
      <c r="C13" s="102" t="s">
        <v>107</v>
      </c>
      <c r="D13" s="88"/>
      <c r="E13" s="88"/>
      <c r="F13" s="103"/>
      <c r="G13" s="104"/>
    </row>
    <row r="14" spans="2:7" ht="23.25" customHeight="1">
      <c r="B14" s="101"/>
      <c r="C14" s="102" t="s">
        <v>97</v>
      </c>
      <c r="D14" s="88"/>
      <c r="E14" s="88"/>
      <c r="F14" s="103"/>
      <c r="G14" s="104"/>
    </row>
    <row r="15" spans="2:7" ht="23.25" customHeight="1">
      <c r="B15" s="101"/>
      <c r="C15" s="102" t="s">
        <v>98</v>
      </c>
      <c r="D15" s="88"/>
      <c r="E15" s="88"/>
      <c r="F15" s="103"/>
      <c r="G15" s="104"/>
    </row>
    <row r="16" spans="2:7" ht="23.25" customHeight="1">
      <c r="B16" s="101"/>
      <c r="C16" s="102" t="s">
        <v>99</v>
      </c>
      <c r="D16" s="88"/>
      <c r="E16" s="88"/>
      <c r="F16" s="103"/>
      <c r="G16" s="104"/>
    </row>
    <row r="17" spans="2:7" ht="37.5" customHeight="1" thickBot="1">
      <c r="B17" s="86" t="s">
        <v>100</v>
      </c>
      <c r="C17" s="205" t="s">
        <v>101</v>
      </c>
      <c r="D17" s="205"/>
      <c r="E17" s="224" t="s">
        <v>105</v>
      </c>
      <c r="F17" s="225"/>
      <c r="G17" s="189" t="s">
        <v>135</v>
      </c>
    </row>
    <row r="18" spans="2:7" ht="6.75" customHeight="1" thickTop="1">
      <c r="B18" s="105"/>
      <c r="C18" s="106"/>
      <c r="D18" s="107"/>
      <c r="E18" s="108"/>
      <c r="F18" s="109"/>
      <c r="G18" s="110"/>
    </row>
    <row r="19" spans="2:7" s="114" customFormat="1" ht="18.75" customHeight="1">
      <c r="B19" s="165" t="s">
        <v>125</v>
      </c>
      <c r="C19" s="166" t="s">
        <v>133</v>
      </c>
      <c r="D19" s="111"/>
      <c r="E19" s="112"/>
      <c r="F19" s="111"/>
      <c r="G19" s="113"/>
    </row>
    <row r="20" spans="2:7" s="114" customFormat="1" ht="18.75" customHeight="1">
      <c r="B20" s="116">
        <v>1</v>
      </c>
      <c r="C20" s="215" t="s">
        <v>160</v>
      </c>
      <c r="D20" s="216"/>
      <c r="E20" s="112"/>
      <c r="F20" s="111"/>
      <c r="G20" s="113"/>
    </row>
    <row r="21" spans="2:7" s="114" customFormat="1" ht="27.75" customHeight="1">
      <c r="B21" s="116"/>
      <c r="C21" s="215"/>
      <c r="D21" s="216"/>
      <c r="E21" s="112"/>
      <c r="F21" s="111"/>
      <c r="G21" s="113"/>
    </row>
    <row r="22" spans="2:7" s="114" customFormat="1" ht="18.75" customHeight="1">
      <c r="B22" s="116">
        <v>2</v>
      </c>
      <c r="C22" s="215" t="s">
        <v>108</v>
      </c>
      <c r="D22" s="216"/>
      <c r="E22" s="112"/>
      <c r="F22" s="111"/>
      <c r="G22" s="113"/>
    </row>
    <row r="23" spans="2:7" s="114" customFormat="1" ht="18.75" customHeight="1">
      <c r="B23" s="116"/>
      <c r="C23" s="215"/>
      <c r="D23" s="216"/>
      <c r="E23" s="112"/>
      <c r="F23" s="111"/>
      <c r="G23" s="113"/>
    </row>
    <row r="24" spans="2:7" s="114" customFormat="1" ht="13.5" customHeight="1">
      <c r="B24" s="116"/>
      <c r="C24" s="215"/>
      <c r="D24" s="216"/>
      <c r="E24" s="112"/>
      <c r="F24" s="111"/>
      <c r="G24" s="113"/>
    </row>
    <row r="25" spans="2:7" s="114" customFormat="1" ht="18.75" customHeight="1">
      <c r="B25" s="116">
        <v>3</v>
      </c>
      <c r="C25" s="215" t="s">
        <v>140</v>
      </c>
      <c r="D25" s="216"/>
      <c r="E25" s="112"/>
      <c r="F25" s="111"/>
      <c r="G25" s="113"/>
    </row>
    <row r="26" spans="2:7" s="114" customFormat="1" ht="18.75" customHeight="1">
      <c r="B26" s="116"/>
      <c r="C26" s="215"/>
      <c r="D26" s="216"/>
      <c r="E26" s="112"/>
      <c r="F26" s="111"/>
      <c r="G26" s="113"/>
    </row>
    <row r="27" spans="2:7" s="114" customFormat="1" ht="18.75" customHeight="1">
      <c r="B27" s="116"/>
      <c r="C27" s="215" t="s">
        <v>136</v>
      </c>
      <c r="D27" s="216"/>
      <c r="E27" s="112"/>
      <c r="F27" s="111"/>
      <c r="G27" s="113"/>
    </row>
    <row r="28" spans="2:7" s="114" customFormat="1" ht="18.75" customHeight="1">
      <c r="B28" s="116"/>
      <c r="C28" s="215" t="s">
        <v>137</v>
      </c>
      <c r="D28" s="216"/>
      <c r="E28" s="112"/>
      <c r="F28" s="111"/>
      <c r="G28" s="113"/>
    </row>
    <row r="29" spans="2:7" s="114" customFormat="1" ht="18.75" customHeight="1">
      <c r="B29" s="116"/>
      <c r="C29" s="215" t="s">
        <v>138</v>
      </c>
      <c r="D29" s="216"/>
      <c r="E29" s="112"/>
      <c r="F29" s="111"/>
      <c r="G29" s="113"/>
    </row>
    <row r="30" spans="2:7" s="114" customFormat="1" ht="18.75" customHeight="1">
      <c r="B30" s="116"/>
      <c r="C30" s="130" t="s">
        <v>145</v>
      </c>
      <c r="D30" s="131"/>
      <c r="E30" s="112"/>
      <c r="F30" s="111"/>
      <c r="G30" s="113"/>
    </row>
    <row r="31" spans="2:7" s="114" customFormat="1" ht="18.75" customHeight="1">
      <c r="B31" s="116">
        <v>4</v>
      </c>
      <c r="C31" s="215" t="s">
        <v>134</v>
      </c>
      <c r="D31" s="216"/>
      <c r="E31" s="112"/>
      <c r="F31" s="111"/>
      <c r="G31" s="113"/>
    </row>
    <row r="32" spans="2:7" s="114" customFormat="1" ht="18.75" customHeight="1">
      <c r="B32" s="116"/>
      <c r="C32" s="215"/>
      <c r="D32" s="216"/>
      <c r="E32" s="112"/>
      <c r="F32" s="111"/>
      <c r="G32" s="113"/>
    </row>
    <row r="33" spans="2:7" ht="6.75" customHeight="1">
      <c r="B33" s="105"/>
      <c r="C33" s="106"/>
      <c r="D33" s="107"/>
      <c r="E33" s="108"/>
      <c r="F33" s="115"/>
      <c r="G33" s="110"/>
    </row>
    <row r="34" spans="2:7" s="114" customFormat="1" ht="18.75" customHeight="1">
      <c r="B34" s="221" t="s">
        <v>153</v>
      </c>
      <c r="C34" s="221"/>
      <c r="D34" s="221"/>
      <c r="E34" s="222" t="s">
        <v>154</v>
      </c>
      <c r="F34" s="222"/>
      <c r="G34" s="223"/>
    </row>
    <row r="35" spans="2:7" s="114" customFormat="1" ht="18.75" customHeight="1">
      <c r="B35" s="221"/>
      <c r="C35" s="221"/>
      <c r="D35" s="221"/>
      <c r="E35" s="223"/>
      <c r="F35" s="223"/>
      <c r="G35" s="223"/>
    </row>
    <row r="36" spans="2:7" s="114" customFormat="1" ht="18.75" customHeight="1">
      <c r="B36" s="221"/>
      <c r="C36" s="221"/>
      <c r="D36" s="221"/>
      <c r="E36" s="223"/>
      <c r="F36" s="223"/>
      <c r="G36" s="223"/>
    </row>
    <row r="37" spans="2:7" s="114" customFormat="1" ht="18.75" customHeight="1">
      <c r="B37" s="221"/>
      <c r="C37" s="221"/>
      <c r="D37" s="221"/>
      <c r="E37" s="223"/>
      <c r="F37" s="223"/>
      <c r="G37" s="223"/>
    </row>
    <row r="38" spans="2:7" s="114" customFormat="1" ht="18.75" customHeight="1">
      <c r="B38" s="221"/>
      <c r="C38" s="221"/>
      <c r="D38" s="221"/>
      <c r="E38" s="223"/>
      <c r="F38" s="223"/>
      <c r="G38" s="223"/>
    </row>
    <row r="39" spans="2:7" s="114" customFormat="1" ht="18.75" customHeight="1">
      <c r="B39" s="221"/>
      <c r="C39" s="221"/>
      <c r="D39" s="221"/>
      <c r="E39" s="223"/>
      <c r="F39" s="223"/>
      <c r="G39" s="223"/>
    </row>
    <row r="40" spans="2:7" s="114" customFormat="1" ht="18.75" customHeight="1">
      <c r="B40" s="221"/>
      <c r="C40" s="221"/>
      <c r="D40" s="221"/>
      <c r="E40" s="223"/>
      <c r="F40" s="223"/>
      <c r="G40" s="223"/>
    </row>
    <row r="41" spans="2:7" s="114" customFormat="1" ht="18.75" customHeight="1">
      <c r="B41" s="221"/>
      <c r="C41" s="221"/>
      <c r="D41" s="221"/>
      <c r="E41" s="223"/>
      <c r="F41" s="223"/>
      <c r="G41" s="223"/>
    </row>
    <row r="42" spans="2:3" s="114" customFormat="1" ht="15.75">
      <c r="B42" s="118" t="s">
        <v>139</v>
      </c>
      <c r="C42" s="117"/>
    </row>
    <row r="43" spans="2:3" s="114" customFormat="1" ht="15.75">
      <c r="B43" s="118"/>
      <c r="C43" s="117"/>
    </row>
    <row r="44" spans="2:3" s="172" customFormat="1" ht="15.75">
      <c r="B44" s="173" t="s">
        <v>141</v>
      </c>
      <c r="C44" s="174"/>
    </row>
    <row r="45" spans="2:7" s="172" customFormat="1" ht="15.75">
      <c r="B45" s="220" t="s">
        <v>146</v>
      </c>
      <c r="C45" s="220"/>
      <c r="D45" s="220"/>
      <c r="E45" s="220"/>
      <c r="F45" s="220"/>
      <c r="G45" s="220"/>
    </row>
    <row r="46" spans="2:7" s="172" customFormat="1" ht="15.75">
      <c r="B46" s="220"/>
      <c r="C46" s="220"/>
      <c r="D46" s="220"/>
      <c r="E46" s="220"/>
      <c r="F46" s="220"/>
      <c r="G46" s="220"/>
    </row>
    <row r="47" spans="2:3" s="114" customFormat="1" ht="15.75">
      <c r="B47" s="118"/>
      <c r="C47" s="117"/>
    </row>
    <row r="48" spans="2:4" ht="15.75">
      <c r="B48" s="219" t="s">
        <v>165</v>
      </c>
      <c r="C48" s="219"/>
      <c r="D48" s="219"/>
    </row>
    <row r="49" spans="2:4" ht="15.75">
      <c r="B49" s="219" t="s">
        <v>111</v>
      </c>
      <c r="C49" s="219"/>
      <c r="D49" s="219"/>
    </row>
    <row r="50" spans="2:7" ht="15.75">
      <c r="B50" s="219" t="s">
        <v>166</v>
      </c>
      <c r="C50" s="219"/>
      <c r="D50" s="219"/>
      <c r="G50" s="202" t="s">
        <v>159</v>
      </c>
    </row>
  </sheetData>
  <sheetProtection/>
  <mergeCells count="21">
    <mergeCell ref="C27:D27"/>
    <mergeCell ref="B49:D49"/>
    <mergeCell ref="C28:D28"/>
    <mergeCell ref="C20:D21"/>
    <mergeCell ref="B45:G46"/>
    <mergeCell ref="B34:D41"/>
    <mergeCell ref="B50:D50"/>
    <mergeCell ref="E34:G41"/>
    <mergeCell ref="C31:D32"/>
    <mergeCell ref="B48:D48"/>
    <mergeCell ref="C22:D24"/>
    <mergeCell ref="B2:C5"/>
    <mergeCell ref="D2:G3"/>
    <mergeCell ref="D4:G5"/>
    <mergeCell ref="D8:G8"/>
    <mergeCell ref="D9:G9"/>
    <mergeCell ref="C29:D29"/>
    <mergeCell ref="C25:D26"/>
    <mergeCell ref="B10:E10"/>
    <mergeCell ref="C17:D17"/>
    <mergeCell ref="E17:F17"/>
  </mergeCells>
  <printOptions/>
  <pageMargins left="0.5511811023622047" right="0.2755905511811024" top="0.2362204724409449" bottom="0.2362204724409449" header="0.15748031496062992" footer="0.15748031496062992"/>
  <pageSetup horizontalDpi="600" verticalDpi="6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W198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140625" style="2" customWidth="1"/>
    <col min="2" max="2" width="2.7109375" style="2" customWidth="1"/>
    <col min="3" max="3" width="3.8515625" style="2" customWidth="1"/>
    <col min="4" max="4" width="3.140625" style="2" customWidth="1"/>
    <col min="5" max="5" width="5.00390625" style="2" customWidth="1"/>
    <col min="6" max="6" width="1.7109375" style="2" customWidth="1"/>
    <col min="7" max="7" width="3.7109375" style="2" customWidth="1"/>
    <col min="8" max="8" width="18.28125" style="2" customWidth="1"/>
    <col min="9" max="9" width="1.7109375" style="3" customWidth="1"/>
    <col min="10" max="10" width="9.57421875" style="2" customWidth="1"/>
    <col min="11" max="11" width="8.28125" style="2" customWidth="1"/>
    <col min="12" max="12" width="1.7109375" style="2" customWidth="1"/>
    <col min="13" max="13" width="5.00390625" style="2" customWidth="1"/>
    <col min="14" max="14" width="16.28125" style="2" customWidth="1"/>
    <col min="15" max="15" width="4.7109375" style="2" customWidth="1"/>
    <col min="16" max="16" width="8.57421875" style="2" customWidth="1"/>
    <col min="17" max="17" width="7.7109375" style="2" bestFit="1" customWidth="1"/>
    <col min="18" max="18" width="13.421875" style="2" customWidth="1"/>
    <col min="19" max="19" width="2.140625" style="2" customWidth="1"/>
    <col min="20" max="20" width="3.8515625" style="2" customWidth="1"/>
    <col min="21" max="22" width="9.140625" style="2" customWidth="1"/>
    <col min="23" max="23" width="10.57421875" style="2" bestFit="1" customWidth="1"/>
    <col min="24" max="16384" width="9.140625" style="2" customWidth="1"/>
  </cols>
  <sheetData>
    <row r="1" spans="17:18" ht="15">
      <c r="Q1" s="226" t="s">
        <v>167</v>
      </c>
      <c r="R1" s="226"/>
    </row>
    <row r="2" spans="16:18" ht="15">
      <c r="P2" s="4"/>
      <c r="Q2" s="4"/>
      <c r="R2" s="5"/>
    </row>
    <row r="3" spans="17:18" ht="15">
      <c r="Q3" s="190"/>
      <c r="R3" s="193" t="s">
        <v>147</v>
      </c>
    </row>
    <row r="4" spans="16:18" ht="15">
      <c r="P4" s="227"/>
      <c r="Q4" s="227"/>
      <c r="R4" s="227"/>
    </row>
    <row r="5" spans="16:18" ht="15">
      <c r="P5" s="72"/>
      <c r="Q5" s="72"/>
      <c r="R5" s="72"/>
    </row>
    <row r="6" spans="16:18" ht="15">
      <c r="P6" s="72"/>
      <c r="Q6" s="72"/>
      <c r="R6" s="72"/>
    </row>
    <row r="7" spans="1:19" ht="15">
      <c r="A7" s="228" t="s">
        <v>155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</row>
    <row r="8" ht="12" customHeight="1">
      <c r="O8" s="6"/>
    </row>
    <row r="9" spans="1:3" ht="15">
      <c r="A9" s="75" t="s">
        <v>9</v>
      </c>
      <c r="C9" s="7" t="s">
        <v>10</v>
      </c>
    </row>
    <row r="10" spans="17:18" ht="6.75" customHeight="1" thickBot="1">
      <c r="Q10" s="6"/>
      <c r="R10" s="6"/>
    </row>
    <row r="11" spans="2:18" ht="6" customHeight="1" thickTop="1">
      <c r="B11" s="8"/>
      <c r="C11" s="9"/>
      <c r="D11" s="9"/>
      <c r="E11" s="9"/>
      <c r="F11" s="9"/>
      <c r="G11" s="9"/>
      <c r="H11" s="9"/>
      <c r="I11" s="10"/>
      <c r="J11" s="9"/>
      <c r="K11" s="9"/>
      <c r="L11" s="9"/>
      <c r="M11" s="9"/>
      <c r="N11" s="9"/>
      <c r="O11" s="9"/>
      <c r="P11" s="9"/>
      <c r="Q11" s="9"/>
      <c r="R11" s="11"/>
    </row>
    <row r="12" spans="2:18" ht="15" customHeight="1">
      <c r="B12" s="12"/>
      <c r="C12" s="13" t="s">
        <v>8</v>
      </c>
      <c r="D12" s="6" t="s">
        <v>36</v>
      </c>
      <c r="E12" s="6"/>
      <c r="F12" s="6"/>
      <c r="G12" s="6"/>
      <c r="H12" s="6"/>
      <c r="I12" s="76" t="s">
        <v>0</v>
      </c>
      <c r="J12" s="229"/>
      <c r="K12" s="229"/>
      <c r="L12" s="229"/>
      <c r="M12" s="229"/>
      <c r="N12" s="229"/>
      <c r="O12" s="229"/>
      <c r="P12" s="229"/>
      <c r="Q12" s="229"/>
      <c r="R12" s="230"/>
    </row>
    <row r="13" spans="2:18" ht="15" customHeight="1">
      <c r="B13" s="12"/>
      <c r="C13" s="13"/>
      <c r="D13" s="6"/>
      <c r="E13" s="6"/>
      <c r="F13" s="6"/>
      <c r="G13" s="6"/>
      <c r="H13" s="6"/>
      <c r="I13" s="76"/>
      <c r="J13" s="229"/>
      <c r="K13" s="229"/>
      <c r="L13" s="229"/>
      <c r="M13" s="229"/>
      <c r="N13" s="229"/>
      <c r="O13" s="229"/>
      <c r="P13" s="229"/>
      <c r="Q13" s="229"/>
      <c r="R13" s="230"/>
    </row>
    <row r="14" spans="2:18" ht="15" customHeight="1">
      <c r="B14" s="12"/>
      <c r="C14" s="13"/>
      <c r="D14" s="6"/>
      <c r="E14" s="6"/>
      <c r="F14" s="6"/>
      <c r="G14" s="6"/>
      <c r="H14" s="6"/>
      <c r="I14" s="76"/>
      <c r="J14" s="229"/>
      <c r="K14" s="229"/>
      <c r="L14" s="229"/>
      <c r="M14" s="229"/>
      <c r="N14" s="229"/>
      <c r="O14" s="229"/>
      <c r="P14" s="229"/>
      <c r="Q14" s="229"/>
      <c r="R14" s="230"/>
    </row>
    <row r="15" spans="2:18" ht="6" customHeight="1">
      <c r="B15" s="12"/>
      <c r="C15" s="73"/>
      <c r="D15" s="6"/>
      <c r="E15" s="6"/>
      <c r="F15" s="6"/>
      <c r="G15" s="6"/>
      <c r="H15" s="6"/>
      <c r="I15" s="76"/>
      <c r="J15" s="6"/>
      <c r="K15" s="6"/>
      <c r="L15" s="6"/>
      <c r="N15" s="6"/>
      <c r="O15" s="6"/>
      <c r="P15" s="6"/>
      <c r="Q15" s="6"/>
      <c r="R15" s="77"/>
    </row>
    <row r="16" spans="2:18" ht="12" customHeight="1">
      <c r="B16" s="12"/>
      <c r="C16" s="13" t="s">
        <v>5</v>
      </c>
      <c r="D16" s="6" t="s">
        <v>37</v>
      </c>
      <c r="E16" s="6"/>
      <c r="F16" s="6"/>
      <c r="G16" s="6"/>
      <c r="H16" s="6"/>
      <c r="I16" s="76" t="s">
        <v>0</v>
      </c>
      <c r="J16" s="78"/>
      <c r="K16" s="15"/>
      <c r="L16" s="6"/>
      <c r="N16" s="6"/>
      <c r="O16" s="6"/>
      <c r="P16" s="6"/>
      <c r="Q16" s="6"/>
      <c r="R16" s="77"/>
    </row>
    <row r="17" spans="2:18" ht="6" customHeight="1">
      <c r="B17" s="12"/>
      <c r="C17" s="73"/>
      <c r="D17" s="6"/>
      <c r="E17" s="6"/>
      <c r="F17" s="6"/>
      <c r="G17" s="6"/>
      <c r="H17" s="6"/>
      <c r="I17" s="76"/>
      <c r="J17" s="15"/>
      <c r="K17" s="15"/>
      <c r="L17" s="6"/>
      <c r="N17" s="6"/>
      <c r="O17" s="6"/>
      <c r="P17" s="6"/>
      <c r="Q17" s="6"/>
      <c r="R17" s="77"/>
    </row>
    <row r="18" spans="2:18" ht="12" customHeight="1">
      <c r="B18" s="12"/>
      <c r="C18" s="13" t="s">
        <v>6</v>
      </c>
      <c r="D18" s="6" t="s">
        <v>38</v>
      </c>
      <c r="E18" s="6"/>
      <c r="F18" s="6"/>
      <c r="G18" s="6"/>
      <c r="H18" s="6"/>
      <c r="I18" s="76" t="s">
        <v>0</v>
      </c>
      <c r="J18" s="78"/>
      <c r="K18" s="15"/>
      <c r="L18" s="6"/>
      <c r="N18" s="6"/>
      <c r="O18" s="6"/>
      <c r="P18" s="6"/>
      <c r="Q18" s="6"/>
      <c r="R18" s="77"/>
    </row>
    <row r="19" spans="2:18" ht="6.75" customHeight="1">
      <c r="B19" s="12"/>
      <c r="C19" s="73"/>
      <c r="D19" s="6"/>
      <c r="E19" s="6"/>
      <c r="F19" s="6"/>
      <c r="G19" s="6"/>
      <c r="H19" s="6"/>
      <c r="I19" s="76"/>
      <c r="J19" s="15"/>
      <c r="K19" s="15"/>
      <c r="L19" s="6"/>
      <c r="N19" s="6"/>
      <c r="O19" s="6"/>
      <c r="P19" s="6"/>
      <c r="Q19" s="6"/>
      <c r="R19" s="77"/>
    </row>
    <row r="20" spans="2:18" ht="15">
      <c r="B20" s="12"/>
      <c r="C20" s="13" t="s">
        <v>7</v>
      </c>
      <c r="D20" s="6" t="s">
        <v>39</v>
      </c>
      <c r="E20" s="6"/>
      <c r="F20" s="6"/>
      <c r="G20" s="6"/>
      <c r="H20" s="6"/>
      <c r="I20" s="76" t="s">
        <v>0</v>
      </c>
      <c r="J20" s="231"/>
      <c r="K20" s="231"/>
      <c r="L20" s="231"/>
      <c r="M20" s="231"/>
      <c r="N20" s="231"/>
      <c r="O20" s="6"/>
      <c r="P20" s="6"/>
      <c r="Q20" s="6"/>
      <c r="R20" s="77"/>
    </row>
    <row r="21" spans="2:18" ht="6.75" customHeight="1">
      <c r="B21" s="12"/>
      <c r="C21" s="73"/>
      <c r="D21" s="6"/>
      <c r="E21" s="6"/>
      <c r="F21" s="6"/>
      <c r="G21" s="6"/>
      <c r="H21" s="6"/>
      <c r="I21" s="76"/>
      <c r="J21" s="15"/>
      <c r="K21" s="15"/>
      <c r="L21" s="6"/>
      <c r="N21" s="6"/>
      <c r="O21" s="6"/>
      <c r="P21" s="6"/>
      <c r="Q21" s="6"/>
      <c r="R21" s="77"/>
    </row>
    <row r="22" spans="2:18" ht="15">
      <c r="B22" s="12"/>
      <c r="C22" s="13" t="s">
        <v>11</v>
      </c>
      <c r="D22" s="6" t="s">
        <v>40</v>
      </c>
      <c r="E22" s="6"/>
      <c r="F22" s="6"/>
      <c r="G22" s="6"/>
      <c r="H22" s="6"/>
      <c r="I22" s="76" t="s">
        <v>0</v>
      </c>
      <c r="J22" s="234"/>
      <c r="K22" s="235"/>
      <c r="L22" s="235"/>
      <c r="M22" s="235"/>
      <c r="N22" s="235"/>
      <c r="O22" s="235"/>
      <c r="P22" s="6"/>
      <c r="Q22" s="6"/>
      <c r="R22" s="77"/>
    </row>
    <row r="23" spans="2:18" ht="6.75" customHeight="1">
      <c r="B23" s="12"/>
      <c r="C23" s="73"/>
      <c r="D23" s="6"/>
      <c r="E23" s="6"/>
      <c r="F23" s="6"/>
      <c r="G23" s="6"/>
      <c r="H23" s="6"/>
      <c r="I23" s="76"/>
      <c r="J23" s="79"/>
      <c r="K23" s="79"/>
      <c r="L23" s="79"/>
      <c r="M23" s="79"/>
      <c r="N23" s="79"/>
      <c r="O23" s="79"/>
      <c r="P23" s="6"/>
      <c r="Q23" s="6"/>
      <c r="R23" s="77"/>
    </row>
    <row r="24" spans="2:19" ht="15">
      <c r="B24" s="12"/>
      <c r="C24" s="13" t="s">
        <v>29</v>
      </c>
      <c r="D24" s="6" t="s">
        <v>102</v>
      </c>
      <c r="E24" s="6"/>
      <c r="F24" s="6"/>
      <c r="G24" s="6"/>
      <c r="H24" s="6"/>
      <c r="I24" s="76" t="s">
        <v>0</v>
      </c>
      <c r="J24" s="234"/>
      <c r="K24" s="235"/>
      <c r="L24" s="235"/>
      <c r="M24" s="235"/>
      <c r="N24" s="235"/>
      <c r="O24" s="235"/>
      <c r="P24" s="6"/>
      <c r="Q24" s="6"/>
      <c r="R24" s="77"/>
      <c r="S24" s="16"/>
    </row>
    <row r="25" spans="2:19" ht="6.75" customHeight="1">
      <c r="B25" s="12"/>
      <c r="C25" s="121"/>
      <c r="D25" s="6"/>
      <c r="E25" s="6"/>
      <c r="F25" s="6"/>
      <c r="G25" s="6"/>
      <c r="H25" s="6"/>
      <c r="I25" s="76"/>
      <c r="J25" s="120"/>
      <c r="K25" s="120"/>
      <c r="L25" s="120"/>
      <c r="M25" s="120"/>
      <c r="N25" s="120"/>
      <c r="O25" s="120"/>
      <c r="P25" s="6"/>
      <c r="Q25" s="6"/>
      <c r="R25" s="77"/>
      <c r="S25" s="16"/>
    </row>
    <row r="26" spans="2:19" ht="15">
      <c r="B26" s="12"/>
      <c r="C26" s="13" t="s">
        <v>32</v>
      </c>
      <c r="D26" s="6" t="s">
        <v>103</v>
      </c>
      <c r="E26" s="6"/>
      <c r="F26" s="6"/>
      <c r="G26" s="6"/>
      <c r="H26" s="6"/>
      <c r="I26" s="76" t="s">
        <v>0</v>
      </c>
      <c r="J26" s="234"/>
      <c r="K26" s="235"/>
      <c r="L26" s="235"/>
      <c r="M26" s="235"/>
      <c r="N26" s="235"/>
      <c r="O26" s="235"/>
      <c r="P26" s="6"/>
      <c r="Q26" s="6"/>
      <c r="R26" s="77"/>
      <c r="S26" s="16"/>
    </row>
    <row r="27" spans="2:19" ht="6.75" customHeight="1">
      <c r="B27" s="12"/>
      <c r="C27" s="121"/>
      <c r="D27" s="6"/>
      <c r="E27" s="6"/>
      <c r="F27" s="6"/>
      <c r="G27" s="6"/>
      <c r="H27" s="6"/>
      <c r="I27" s="76"/>
      <c r="J27" s="79"/>
      <c r="K27" s="79"/>
      <c r="L27" s="79"/>
      <c r="M27" s="79"/>
      <c r="N27" s="79"/>
      <c r="O27" s="79"/>
      <c r="P27" s="6"/>
      <c r="Q27" s="6"/>
      <c r="R27" s="77"/>
      <c r="S27" s="16"/>
    </row>
    <row r="28" spans="2:19" ht="15">
      <c r="B28" s="12"/>
      <c r="C28" s="13" t="s">
        <v>42</v>
      </c>
      <c r="D28" s="6" t="s">
        <v>33</v>
      </c>
      <c r="E28" s="6"/>
      <c r="F28" s="6"/>
      <c r="G28" s="6"/>
      <c r="H28" s="6"/>
      <c r="I28" s="76" t="s">
        <v>0</v>
      </c>
      <c r="J28" s="234"/>
      <c r="K28" s="235"/>
      <c r="L28" s="235"/>
      <c r="M28" s="235"/>
      <c r="N28" s="235"/>
      <c r="O28" s="235"/>
      <c r="P28" s="6"/>
      <c r="Q28" s="6"/>
      <c r="R28" s="77"/>
      <c r="S28" s="16"/>
    </row>
    <row r="29" spans="2:19" ht="6.75" customHeight="1">
      <c r="B29" s="12"/>
      <c r="C29" s="73"/>
      <c r="D29" s="6"/>
      <c r="E29" s="6"/>
      <c r="F29" s="6"/>
      <c r="G29" s="6"/>
      <c r="H29" s="6"/>
      <c r="I29" s="76"/>
      <c r="J29" s="79"/>
      <c r="K29" s="79"/>
      <c r="L29" s="79"/>
      <c r="M29" s="79"/>
      <c r="N29" s="79"/>
      <c r="O29" s="79"/>
      <c r="P29" s="6"/>
      <c r="Q29" s="6"/>
      <c r="R29" s="77"/>
      <c r="S29" s="16"/>
    </row>
    <row r="30" spans="2:19" ht="15">
      <c r="B30" s="12"/>
      <c r="C30" s="13" t="s">
        <v>104</v>
      </c>
      <c r="D30" s="6" t="s">
        <v>41</v>
      </c>
      <c r="E30" s="6"/>
      <c r="F30" s="6"/>
      <c r="G30" s="6"/>
      <c r="H30" s="6"/>
      <c r="I30" s="76" t="s">
        <v>0</v>
      </c>
      <c r="J30" s="236"/>
      <c r="K30" s="237"/>
      <c r="L30" s="237"/>
      <c r="M30" s="237"/>
      <c r="N30" s="237"/>
      <c r="O30" s="237"/>
      <c r="P30" s="6"/>
      <c r="Q30" s="6"/>
      <c r="R30" s="77"/>
      <c r="S30" s="16"/>
    </row>
    <row r="31" spans="2:18" ht="6" customHeight="1" thickBot="1">
      <c r="B31" s="17"/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8"/>
      <c r="N31" s="18"/>
      <c r="O31" s="18"/>
      <c r="P31" s="18"/>
      <c r="Q31" s="18"/>
      <c r="R31" s="20"/>
    </row>
    <row r="32" spans="2:18" ht="15.75" thickTop="1">
      <c r="B32" s="6"/>
      <c r="C32" s="6"/>
      <c r="D32" s="6"/>
      <c r="E32" s="6"/>
      <c r="F32" s="6"/>
      <c r="G32" s="6"/>
      <c r="H32" s="6"/>
      <c r="I32" s="73"/>
      <c r="J32" s="6"/>
      <c r="K32" s="6"/>
      <c r="L32" s="6"/>
      <c r="M32" s="6"/>
      <c r="N32" s="6"/>
      <c r="O32" s="6"/>
      <c r="P32" s="6"/>
      <c r="Q32" s="6"/>
      <c r="R32" s="6"/>
    </row>
    <row r="33" spans="1:3" ht="15">
      <c r="A33" s="75" t="s">
        <v>12</v>
      </c>
      <c r="C33" s="7" t="s">
        <v>13</v>
      </c>
    </row>
    <row r="34" ht="6.75" customHeight="1"/>
    <row r="35" spans="3:18" ht="15">
      <c r="C35" s="69" t="s">
        <v>8</v>
      </c>
      <c r="D35" s="2" t="s">
        <v>24</v>
      </c>
      <c r="J35" s="22"/>
      <c r="K35" s="22"/>
      <c r="L35" s="22"/>
      <c r="M35" s="22"/>
      <c r="N35" s="22"/>
      <c r="O35" s="22"/>
      <c r="P35" s="22"/>
      <c r="Q35" s="22"/>
      <c r="R35" s="22"/>
    </row>
    <row r="36" spans="1:18" ht="15">
      <c r="A36" s="21"/>
      <c r="D36" s="84" t="s">
        <v>25</v>
      </c>
      <c r="E36" s="84"/>
      <c r="J36" s="81"/>
      <c r="K36" s="81"/>
      <c r="L36" s="81"/>
      <c r="M36" s="81"/>
      <c r="N36" s="81"/>
      <c r="O36" s="81"/>
      <c r="P36" s="81"/>
      <c r="Q36" s="81"/>
      <c r="R36" s="81"/>
    </row>
    <row r="37" spans="1:18" ht="15">
      <c r="A37" s="21"/>
      <c r="D37" s="23" t="s">
        <v>43</v>
      </c>
      <c r="E37" s="82" t="s">
        <v>84</v>
      </c>
      <c r="G37" s="80"/>
      <c r="H37" s="80"/>
      <c r="I37" s="80"/>
      <c r="J37" s="80"/>
      <c r="K37" s="80"/>
      <c r="L37" s="80" t="s">
        <v>0</v>
      </c>
      <c r="M37" s="80" t="s">
        <v>3</v>
      </c>
      <c r="N37" s="80"/>
      <c r="O37" s="80"/>
      <c r="P37" s="80"/>
      <c r="Q37" s="80"/>
      <c r="R37" s="80"/>
    </row>
    <row r="38" spans="1:18" ht="15">
      <c r="A38" s="21"/>
      <c r="D38" s="23" t="s">
        <v>82</v>
      </c>
      <c r="E38" s="83" t="s">
        <v>85</v>
      </c>
      <c r="G38" s="80"/>
      <c r="H38" s="80"/>
      <c r="I38" s="80"/>
      <c r="J38" s="80"/>
      <c r="K38" s="80"/>
      <c r="L38" s="80" t="s">
        <v>0</v>
      </c>
      <c r="M38" s="80" t="s">
        <v>3</v>
      </c>
      <c r="N38" s="80"/>
      <c r="O38" s="80"/>
      <c r="P38" s="80"/>
      <c r="Q38" s="80"/>
      <c r="R38" s="80"/>
    </row>
    <row r="39" spans="1:18" ht="15">
      <c r="A39" s="21"/>
      <c r="D39" s="23" t="s">
        <v>83</v>
      </c>
      <c r="E39" s="83" t="s">
        <v>86</v>
      </c>
      <c r="G39" s="80"/>
      <c r="H39" s="80"/>
      <c r="I39" s="80"/>
      <c r="J39" s="80"/>
      <c r="K39" s="80"/>
      <c r="L39" s="80" t="s">
        <v>0</v>
      </c>
      <c r="M39" s="80" t="s">
        <v>3</v>
      </c>
      <c r="N39" s="80"/>
      <c r="O39" s="80"/>
      <c r="P39" s="80"/>
      <c r="Q39" s="80"/>
      <c r="R39" s="80"/>
    </row>
    <row r="40" spans="1:18" ht="15">
      <c r="A40" s="21"/>
      <c r="D40" s="23" t="s">
        <v>88</v>
      </c>
      <c r="E40" s="83" t="s">
        <v>87</v>
      </c>
      <c r="G40" s="80"/>
      <c r="H40" s="80"/>
      <c r="I40" s="80"/>
      <c r="J40" s="80"/>
      <c r="K40" s="80"/>
      <c r="L40" s="80" t="s">
        <v>0</v>
      </c>
      <c r="M40" s="80" t="s">
        <v>3</v>
      </c>
      <c r="N40" s="80"/>
      <c r="O40" s="80"/>
      <c r="P40" s="80"/>
      <c r="Q40" s="80"/>
      <c r="R40" s="80"/>
    </row>
    <row r="41" spans="1:18" ht="15">
      <c r="A41" s="21"/>
      <c r="J41" s="74"/>
      <c r="K41" s="74"/>
      <c r="L41" s="74"/>
      <c r="M41" s="74"/>
      <c r="N41" s="74"/>
      <c r="O41" s="74"/>
      <c r="P41" s="74"/>
      <c r="Q41" s="74"/>
      <c r="R41" s="74"/>
    </row>
    <row r="42" spans="1:18" ht="18" customHeight="1">
      <c r="A42" s="21"/>
      <c r="C42" s="69" t="s">
        <v>5</v>
      </c>
      <c r="D42" s="255" t="s">
        <v>156</v>
      </c>
      <c r="E42" s="255"/>
      <c r="F42" s="255"/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</row>
    <row r="43" spans="1:18" ht="18" customHeight="1">
      <c r="A43" s="21"/>
      <c r="C43" s="21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</row>
    <row r="44" spans="1:18" ht="18" customHeight="1">
      <c r="A44" s="21"/>
      <c r="C44" s="21"/>
      <c r="D44" s="255"/>
      <c r="E44" s="255"/>
      <c r="F44" s="255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/>
    </row>
    <row r="45" spans="1:18" ht="19.5" customHeight="1">
      <c r="A45" s="21"/>
      <c r="C45" s="21"/>
      <c r="D45" s="133"/>
      <c r="E45" s="185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</row>
    <row r="46" spans="1:23" ht="15">
      <c r="A46" s="75" t="s">
        <v>14</v>
      </c>
      <c r="B46" s="23"/>
      <c r="C46" s="7" t="s">
        <v>45</v>
      </c>
      <c r="D46" s="23"/>
      <c r="E46" s="23"/>
      <c r="F46" s="23"/>
      <c r="G46" s="23"/>
      <c r="H46" s="23"/>
      <c r="I46" s="75"/>
      <c r="J46" s="23"/>
      <c r="K46" s="23"/>
      <c r="L46" s="23"/>
      <c r="U46" s="6"/>
      <c r="V46" s="6"/>
      <c r="W46" s="6"/>
    </row>
    <row r="47" spans="1:23" ht="15">
      <c r="A47" s="75"/>
      <c r="B47" s="23"/>
      <c r="C47" s="7"/>
      <c r="D47" s="23"/>
      <c r="E47" s="23"/>
      <c r="F47" s="23"/>
      <c r="G47" s="23"/>
      <c r="H47" s="23"/>
      <c r="I47" s="75"/>
      <c r="J47" s="23"/>
      <c r="K47" s="23"/>
      <c r="L47" s="23"/>
      <c r="P47" s="1" t="s">
        <v>20</v>
      </c>
      <c r="U47" s="6"/>
      <c r="V47" s="6"/>
      <c r="W47" s="6"/>
    </row>
    <row r="48" spans="1:23" ht="15">
      <c r="A48" s="3"/>
      <c r="C48" s="3" t="s">
        <v>15</v>
      </c>
      <c r="D48" s="2" t="s">
        <v>44</v>
      </c>
      <c r="L48" s="2" t="s">
        <v>0</v>
      </c>
      <c r="M48" s="75" t="s">
        <v>3</v>
      </c>
      <c r="N48" s="122">
        <v>315250</v>
      </c>
      <c r="O48" s="123"/>
      <c r="P48" s="123"/>
      <c r="U48" s="6"/>
      <c r="V48" s="6"/>
      <c r="W48" s="6"/>
    </row>
    <row r="49" spans="1:23" ht="3.75" customHeight="1">
      <c r="A49" s="3"/>
      <c r="C49" s="3"/>
      <c r="N49" s="122"/>
      <c r="O49" s="123"/>
      <c r="P49" s="123"/>
      <c r="U49" s="6"/>
      <c r="V49" s="6"/>
      <c r="W49" s="6"/>
    </row>
    <row r="50" spans="1:23" ht="15">
      <c r="A50" s="3"/>
      <c r="C50" s="3"/>
      <c r="D50" s="7" t="s">
        <v>49</v>
      </c>
      <c r="E50" s="7"/>
      <c r="N50" s="122"/>
      <c r="O50" s="123"/>
      <c r="P50" s="123"/>
      <c r="U50" s="6"/>
      <c r="V50" s="6"/>
      <c r="W50" s="6"/>
    </row>
    <row r="51" spans="1:23" ht="3.75" customHeight="1">
      <c r="A51" s="3"/>
      <c r="C51" s="3"/>
      <c r="N51" s="122"/>
      <c r="O51" s="123"/>
      <c r="P51" s="123"/>
      <c r="U51" s="6"/>
      <c r="V51" s="6"/>
      <c r="W51" s="6"/>
    </row>
    <row r="52" spans="1:23" ht="15">
      <c r="A52" s="3"/>
      <c r="C52" s="3" t="s">
        <v>16</v>
      </c>
      <c r="D52" s="2" t="s">
        <v>46</v>
      </c>
      <c r="L52" s="2" t="s">
        <v>0</v>
      </c>
      <c r="M52" s="75" t="s">
        <v>3</v>
      </c>
      <c r="N52" s="122">
        <v>19300</v>
      </c>
      <c r="O52" s="123"/>
      <c r="P52" s="124">
        <f>N52/N48</f>
        <v>0.06122125297383029</v>
      </c>
      <c r="Q52" s="2" t="s">
        <v>2</v>
      </c>
      <c r="U52" s="6"/>
      <c r="V52" s="6"/>
      <c r="W52" s="6"/>
    </row>
    <row r="53" spans="1:23" ht="3.75" customHeight="1">
      <c r="A53" s="3"/>
      <c r="C53" s="3"/>
      <c r="N53" s="122"/>
      <c r="O53" s="123"/>
      <c r="P53" s="123"/>
      <c r="U53" s="6"/>
      <c r="V53" s="6"/>
      <c r="W53" s="6"/>
    </row>
    <row r="54" spans="1:23" ht="15">
      <c r="A54" s="3"/>
      <c r="C54" s="3" t="s">
        <v>17</v>
      </c>
      <c r="D54" s="2" t="s">
        <v>47</v>
      </c>
      <c r="L54" s="2" t="s">
        <v>0</v>
      </c>
      <c r="M54" s="75" t="s">
        <v>3</v>
      </c>
      <c r="N54" s="122">
        <v>0</v>
      </c>
      <c r="O54" s="123"/>
      <c r="P54" s="123"/>
      <c r="U54" s="6"/>
      <c r="V54" s="6"/>
      <c r="W54" s="6"/>
    </row>
    <row r="55" spans="1:23" ht="3.75" customHeight="1">
      <c r="A55" s="3"/>
      <c r="C55" s="3"/>
      <c r="N55" s="122"/>
      <c r="O55" s="123"/>
      <c r="P55" s="123"/>
      <c r="U55" s="6"/>
      <c r="V55" s="6"/>
      <c r="W55" s="6"/>
    </row>
    <row r="56" spans="1:23" ht="15">
      <c r="A56" s="3"/>
      <c r="C56" s="3" t="s">
        <v>18</v>
      </c>
      <c r="D56" s="2" t="s">
        <v>48</v>
      </c>
      <c r="L56" s="2" t="s">
        <v>0</v>
      </c>
      <c r="M56" s="75" t="s">
        <v>3</v>
      </c>
      <c r="N56" s="122">
        <v>0</v>
      </c>
      <c r="O56" s="123"/>
      <c r="P56" s="123"/>
      <c r="U56" s="6"/>
      <c r="V56" s="6"/>
      <c r="W56" s="6"/>
    </row>
    <row r="57" spans="1:23" ht="3.75" customHeight="1">
      <c r="A57" s="3"/>
      <c r="C57" s="3"/>
      <c r="N57" s="122"/>
      <c r="O57" s="123"/>
      <c r="P57" s="123"/>
      <c r="U57" s="6"/>
      <c r="V57" s="6"/>
      <c r="W57" s="6"/>
    </row>
    <row r="58" spans="1:23" ht="15">
      <c r="A58" s="3"/>
      <c r="C58" s="3"/>
      <c r="D58" s="7" t="s">
        <v>50</v>
      </c>
      <c r="E58" s="7"/>
      <c r="N58" s="122"/>
      <c r="O58" s="123"/>
      <c r="P58" s="123"/>
      <c r="U58" s="6"/>
      <c r="V58" s="6"/>
      <c r="W58" s="6"/>
    </row>
    <row r="59" spans="1:23" ht="3.75" customHeight="1">
      <c r="A59" s="3"/>
      <c r="C59" s="3"/>
      <c r="N59" s="122"/>
      <c r="O59" s="123"/>
      <c r="P59" s="123"/>
      <c r="U59" s="6"/>
      <c r="V59" s="6"/>
      <c r="W59" s="6"/>
    </row>
    <row r="60" spans="1:23" ht="15">
      <c r="A60" s="3"/>
      <c r="C60" s="3" t="s">
        <v>30</v>
      </c>
      <c r="D60" s="2" t="s">
        <v>51</v>
      </c>
      <c r="L60" s="2" t="s">
        <v>0</v>
      </c>
      <c r="M60" s="75" t="s">
        <v>3</v>
      </c>
      <c r="N60" s="122">
        <v>0</v>
      </c>
      <c r="O60" s="123"/>
      <c r="P60" s="123"/>
      <c r="U60" s="6"/>
      <c r="V60" s="6"/>
      <c r="W60" s="6"/>
    </row>
    <row r="61" spans="1:23" ht="3.75" customHeight="1">
      <c r="A61" s="3"/>
      <c r="C61" s="3"/>
      <c r="N61" s="122"/>
      <c r="O61" s="123"/>
      <c r="P61" s="123"/>
      <c r="U61" s="6"/>
      <c r="V61" s="6"/>
      <c r="W61" s="6"/>
    </row>
    <row r="62" spans="1:23" ht="15">
      <c r="A62" s="75"/>
      <c r="B62" s="23"/>
      <c r="C62" s="3" t="s">
        <v>31</v>
      </c>
      <c r="D62" s="2" t="s">
        <v>52</v>
      </c>
      <c r="F62" s="23"/>
      <c r="G62" s="23"/>
      <c r="H62" s="23"/>
      <c r="I62" s="75"/>
      <c r="J62" s="23"/>
      <c r="K62" s="23"/>
      <c r="L62" s="23" t="s">
        <v>0</v>
      </c>
      <c r="M62" s="75" t="s">
        <v>3</v>
      </c>
      <c r="N62" s="122">
        <v>0</v>
      </c>
      <c r="O62" s="123"/>
      <c r="P62" s="123"/>
      <c r="U62" s="6"/>
      <c r="V62" s="6"/>
      <c r="W62" s="71">
        <f>SUM(N52:N62)</f>
        <v>19300</v>
      </c>
    </row>
    <row r="63" spans="1:23" ht="3.75" customHeight="1">
      <c r="A63" s="75"/>
      <c r="B63" s="23"/>
      <c r="C63" s="3"/>
      <c r="F63" s="23"/>
      <c r="G63" s="23"/>
      <c r="H63" s="23"/>
      <c r="I63" s="75"/>
      <c r="J63" s="23"/>
      <c r="K63" s="23"/>
      <c r="L63" s="23"/>
      <c r="N63" s="122"/>
      <c r="O63" s="123"/>
      <c r="P63" s="123"/>
      <c r="U63" s="6"/>
      <c r="V63" s="6"/>
      <c r="W63" s="6"/>
    </row>
    <row r="64" spans="1:23" ht="15">
      <c r="A64" s="75"/>
      <c r="B64" s="23"/>
      <c r="C64" s="3" t="s">
        <v>35</v>
      </c>
      <c r="D64" s="2" t="s">
        <v>53</v>
      </c>
      <c r="F64" s="23"/>
      <c r="G64" s="23"/>
      <c r="H64" s="23"/>
      <c r="I64" s="75"/>
      <c r="J64" s="23"/>
      <c r="K64" s="23"/>
      <c r="L64" s="23" t="s">
        <v>0</v>
      </c>
      <c r="M64" s="75" t="s">
        <v>3</v>
      </c>
      <c r="N64" s="122">
        <v>0</v>
      </c>
      <c r="O64" s="123"/>
      <c r="P64" s="123"/>
      <c r="U64" s="6"/>
      <c r="V64" s="6"/>
      <c r="W64" s="6"/>
    </row>
    <row r="65" spans="1:23" ht="3.75" customHeight="1">
      <c r="A65" s="75"/>
      <c r="B65" s="23"/>
      <c r="C65" s="3"/>
      <c r="D65" s="23"/>
      <c r="E65" s="23"/>
      <c r="F65" s="23"/>
      <c r="G65" s="23"/>
      <c r="H65" s="23"/>
      <c r="I65" s="75"/>
      <c r="J65" s="23"/>
      <c r="K65" s="23"/>
      <c r="L65" s="23"/>
      <c r="N65" s="122"/>
      <c r="O65" s="123"/>
      <c r="P65" s="123"/>
      <c r="U65" s="6"/>
      <c r="V65" s="6"/>
      <c r="W65" s="6"/>
    </row>
    <row r="66" spans="1:23" ht="15">
      <c r="A66" s="3"/>
      <c r="C66" s="3"/>
      <c r="D66" s="7" t="s">
        <v>54</v>
      </c>
      <c r="E66" s="7"/>
      <c r="N66" s="122"/>
      <c r="O66" s="123"/>
      <c r="P66" s="123"/>
      <c r="U66" s="6"/>
      <c r="V66" s="6"/>
      <c r="W66" s="6"/>
    </row>
    <row r="67" spans="1:23" ht="3.75" customHeight="1">
      <c r="A67" s="3"/>
      <c r="C67" s="3"/>
      <c r="N67" s="122"/>
      <c r="O67" s="123"/>
      <c r="P67" s="123"/>
      <c r="U67" s="6"/>
      <c r="V67" s="6"/>
      <c r="W67" s="6"/>
    </row>
    <row r="68" spans="1:23" ht="15">
      <c r="A68" s="3"/>
      <c r="C68" s="3" t="s">
        <v>59</v>
      </c>
      <c r="D68" s="2" t="s">
        <v>55</v>
      </c>
      <c r="L68" s="2" t="s">
        <v>0</v>
      </c>
      <c r="M68" s="75" t="s">
        <v>3</v>
      </c>
      <c r="N68" s="122">
        <v>0</v>
      </c>
      <c r="O68" s="123"/>
      <c r="P68" s="123"/>
      <c r="U68" s="6"/>
      <c r="V68" s="6"/>
      <c r="W68" s="6"/>
    </row>
    <row r="69" spans="1:23" ht="3.75" customHeight="1">
      <c r="A69" s="3"/>
      <c r="C69" s="3"/>
      <c r="N69" s="122"/>
      <c r="O69" s="123"/>
      <c r="P69" s="123"/>
      <c r="U69" s="6"/>
      <c r="V69" s="6"/>
      <c r="W69" s="6"/>
    </row>
    <row r="70" spans="1:23" ht="15.75" thickBot="1">
      <c r="A70" s="75"/>
      <c r="B70" s="23"/>
      <c r="C70" s="3" t="s">
        <v>60</v>
      </c>
      <c r="D70" s="2" t="s">
        <v>56</v>
      </c>
      <c r="F70" s="23"/>
      <c r="G70" s="23"/>
      <c r="H70" s="23"/>
      <c r="I70" s="75"/>
      <c r="J70" s="23"/>
      <c r="K70" s="23"/>
      <c r="L70" s="23" t="s">
        <v>0</v>
      </c>
      <c r="M70" s="75" t="s">
        <v>3</v>
      </c>
      <c r="N70" s="122">
        <v>0</v>
      </c>
      <c r="O70" s="123"/>
      <c r="P70" s="123"/>
      <c r="U70" s="6"/>
      <c r="V70" s="6"/>
      <c r="W70" s="6"/>
    </row>
    <row r="71" spans="1:23" ht="12.75" customHeight="1" thickBot="1">
      <c r="A71" s="75"/>
      <c r="B71" s="23"/>
      <c r="F71" s="23"/>
      <c r="G71" s="23"/>
      <c r="H71" s="23"/>
      <c r="I71" s="75"/>
      <c r="J71" s="23"/>
      <c r="K71" s="23"/>
      <c r="L71" s="23"/>
      <c r="N71" s="122"/>
      <c r="O71" s="123"/>
      <c r="P71" s="123"/>
      <c r="U71" s="232" t="s">
        <v>80</v>
      </c>
      <c r="V71" s="233"/>
      <c r="W71" s="6"/>
    </row>
    <row r="72" spans="1:23" ht="18.75" customHeight="1" thickBot="1">
      <c r="A72" s="75"/>
      <c r="B72" s="23"/>
      <c r="C72" s="7"/>
      <c r="D72" s="23" t="s">
        <v>57</v>
      </c>
      <c r="E72" s="23"/>
      <c r="F72" s="23"/>
      <c r="G72" s="23"/>
      <c r="H72" s="23"/>
      <c r="I72" s="75"/>
      <c r="J72" s="23"/>
      <c r="K72" s="23"/>
      <c r="L72" s="23" t="s">
        <v>0</v>
      </c>
      <c r="M72" s="70" t="s">
        <v>3</v>
      </c>
      <c r="N72" s="125">
        <f>SUM(N48+N52+N54+N56+N60+N62+N64+N68+N70)</f>
        <v>334550</v>
      </c>
      <c r="O72" s="123"/>
      <c r="P72" s="126">
        <f>SUM(P48:P71)</f>
        <v>0.06122125297383029</v>
      </c>
      <c r="Q72" s="2" t="s">
        <v>2</v>
      </c>
      <c r="U72" s="251">
        <f>SUM(N49:N71)</f>
        <v>19300</v>
      </c>
      <c r="V72" s="252"/>
      <c r="W72" s="6"/>
    </row>
    <row r="73" spans="1:23" ht="18.75" customHeight="1" thickTop="1">
      <c r="A73" s="132"/>
      <c r="B73" s="23"/>
      <c r="C73" s="7"/>
      <c r="D73" s="23"/>
      <c r="E73" s="23"/>
      <c r="F73" s="23"/>
      <c r="G73" s="23"/>
      <c r="H73" s="23"/>
      <c r="I73" s="132"/>
      <c r="J73" s="23"/>
      <c r="K73" s="23"/>
      <c r="L73" s="23"/>
      <c r="M73" s="76"/>
      <c r="N73" s="159"/>
      <c r="O73" s="123"/>
      <c r="P73" s="160"/>
      <c r="U73" s="161"/>
      <c r="V73" s="76"/>
      <c r="W73" s="6"/>
    </row>
    <row r="74" spans="1:23" ht="15">
      <c r="A74" s="75"/>
      <c r="B74" s="23"/>
      <c r="C74" s="7"/>
      <c r="D74" s="22" t="s">
        <v>58</v>
      </c>
      <c r="E74" s="22"/>
      <c r="F74" s="23"/>
      <c r="G74" s="23"/>
      <c r="H74" s="23"/>
      <c r="I74" s="75"/>
      <c r="J74" s="23"/>
      <c r="K74" s="23"/>
      <c r="L74" s="23"/>
      <c r="U74" s="6"/>
      <c r="V74" s="6"/>
      <c r="W74" s="6"/>
    </row>
    <row r="75" spans="1:23" ht="18.75" customHeight="1">
      <c r="A75" s="132"/>
      <c r="B75" s="23"/>
      <c r="C75" s="7"/>
      <c r="D75" s="23"/>
      <c r="E75" s="23"/>
      <c r="F75" s="23"/>
      <c r="G75" s="23"/>
      <c r="H75" s="23"/>
      <c r="I75" s="132"/>
      <c r="J75" s="23"/>
      <c r="K75" s="23"/>
      <c r="L75" s="23"/>
      <c r="M75" s="76"/>
      <c r="N75" s="159"/>
      <c r="O75" s="123"/>
      <c r="P75" s="160"/>
      <c r="R75" s="191" t="s">
        <v>163</v>
      </c>
      <c r="U75" s="161"/>
      <c r="V75" s="76"/>
      <c r="W75" s="6"/>
    </row>
    <row r="76" spans="1:23" ht="18.75" customHeight="1">
      <c r="A76" s="132"/>
      <c r="B76" s="23"/>
      <c r="C76" s="7"/>
      <c r="D76" s="23"/>
      <c r="E76" s="23"/>
      <c r="F76" s="23"/>
      <c r="G76" s="23"/>
      <c r="H76" s="23"/>
      <c r="I76" s="132"/>
      <c r="J76" s="23"/>
      <c r="K76" s="23"/>
      <c r="L76" s="23"/>
      <c r="M76" s="76"/>
      <c r="N76" s="159"/>
      <c r="O76" s="123"/>
      <c r="P76" s="160"/>
      <c r="U76" s="161"/>
      <c r="V76" s="76"/>
      <c r="W76" s="6"/>
    </row>
    <row r="77" spans="1:23" ht="15">
      <c r="A77" s="75"/>
      <c r="B77" s="23"/>
      <c r="C77" s="7"/>
      <c r="D77" s="23"/>
      <c r="E77" s="23"/>
      <c r="F77" s="23"/>
      <c r="G77" s="23"/>
      <c r="H77" s="23"/>
      <c r="I77" s="75"/>
      <c r="J77" s="23"/>
      <c r="K77" s="23"/>
      <c r="L77" s="23"/>
      <c r="U77" s="6"/>
      <c r="V77" s="6"/>
      <c r="W77" s="6"/>
    </row>
    <row r="78" spans="1:3" ht="15">
      <c r="A78" s="75" t="s">
        <v>19</v>
      </c>
      <c r="B78" s="23"/>
      <c r="C78" s="7" t="s">
        <v>143</v>
      </c>
    </row>
    <row r="79" ht="6.75" customHeight="1"/>
    <row r="80" ht="15">
      <c r="C80" s="2" t="s">
        <v>61</v>
      </c>
    </row>
    <row r="81" ht="11.25" customHeight="1"/>
    <row r="82" ht="11.25" customHeight="1"/>
    <row r="83" ht="11.25" customHeight="1"/>
    <row r="84" spans="3:18" ht="12" customHeight="1">
      <c r="C84" s="167"/>
      <c r="D84" s="167"/>
      <c r="E84" s="167"/>
      <c r="F84" s="167"/>
      <c r="G84" s="167"/>
      <c r="H84" s="167"/>
      <c r="I84" s="168"/>
      <c r="J84" s="167"/>
      <c r="O84" s="6"/>
      <c r="P84" s="6"/>
      <c r="Q84" s="6"/>
      <c r="R84" s="6"/>
    </row>
    <row r="85" spans="3:18" ht="15.75" customHeight="1">
      <c r="C85" s="256" t="s">
        <v>142</v>
      </c>
      <c r="D85" s="256"/>
      <c r="E85" s="256"/>
      <c r="F85" s="256"/>
      <c r="G85" s="256"/>
      <c r="H85" s="256"/>
      <c r="I85" s="256"/>
      <c r="J85" s="256"/>
      <c r="O85" s="243"/>
      <c r="P85" s="243"/>
      <c r="Q85" s="243"/>
      <c r="R85" s="243"/>
    </row>
    <row r="86" spans="15:18" ht="15" customHeight="1">
      <c r="O86" s="6"/>
      <c r="P86" s="6"/>
      <c r="Q86" s="6"/>
      <c r="R86" s="6"/>
    </row>
    <row r="87" spans="3:18" ht="15" customHeight="1">
      <c r="C87" s="2" t="s">
        <v>62</v>
      </c>
      <c r="H87" s="2" t="s">
        <v>0</v>
      </c>
      <c r="O87" s="6"/>
      <c r="P87" s="6"/>
      <c r="Q87" s="6"/>
      <c r="R87" s="6"/>
    </row>
    <row r="88" spans="3:18" ht="15" customHeight="1">
      <c r="C88" s="2" t="s">
        <v>64</v>
      </c>
      <c r="H88" s="2" t="s">
        <v>0</v>
      </c>
      <c r="O88" s="6"/>
      <c r="P88" s="6"/>
      <c r="Q88" s="6"/>
      <c r="R88" s="6"/>
    </row>
    <row r="89" spans="3:18" ht="15" customHeight="1">
      <c r="C89" s="2" t="s">
        <v>63</v>
      </c>
      <c r="H89" s="2" t="s">
        <v>0</v>
      </c>
      <c r="O89" s="6"/>
      <c r="P89" s="6"/>
      <c r="Q89" s="6"/>
      <c r="R89" s="6"/>
    </row>
    <row r="94" spans="1:3" ht="15">
      <c r="A94" s="75" t="s">
        <v>27</v>
      </c>
      <c r="B94" s="23"/>
      <c r="C94" s="7" t="s">
        <v>26</v>
      </c>
    </row>
    <row r="95" ht="6.75" customHeight="1"/>
    <row r="96" ht="15">
      <c r="C96" s="2" t="s">
        <v>65</v>
      </c>
    </row>
    <row r="97" ht="11.25" customHeight="1"/>
    <row r="98" ht="11.25" customHeight="1"/>
    <row r="99" ht="11.25" customHeight="1"/>
    <row r="100" spans="3:18" ht="12" customHeight="1">
      <c r="C100" s="167"/>
      <c r="D100" s="167"/>
      <c r="E100" s="167"/>
      <c r="F100" s="167"/>
      <c r="G100" s="167"/>
      <c r="H100" s="167"/>
      <c r="I100" s="6"/>
      <c r="J100" s="6"/>
      <c r="O100" s="6"/>
      <c r="P100" s="6"/>
      <c r="Q100" s="6"/>
      <c r="R100" s="6"/>
    </row>
    <row r="101" spans="3:18" ht="15.75" customHeight="1">
      <c r="C101" s="250" t="s">
        <v>28</v>
      </c>
      <c r="D101" s="250"/>
      <c r="E101" s="250"/>
      <c r="F101" s="250"/>
      <c r="G101" s="250"/>
      <c r="H101" s="250"/>
      <c r="I101" s="187"/>
      <c r="J101" s="187"/>
      <c r="O101" s="243"/>
      <c r="P101" s="243"/>
      <c r="Q101" s="243"/>
      <c r="R101" s="243"/>
    </row>
    <row r="102" spans="3:18" ht="15" customHeight="1">
      <c r="C102" s="2" t="s">
        <v>62</v>
      </c>
      <c r="F102" s="2" t="s">
        <v>0</v>
      </c>
      <c r="O102" s="6"/>
      <c r="P102" s="6"/>
      <c r="Q102" s="6"/>
      <c r="R102" s="6"/>
    </row>
    <row r="103" spans="3:18" ht="15" customHeight="1">
      <c r="C103" s="2" t="s">
        <v>64</v>
      </c>
      <c r="F103" s="2" t="s">
        <v>0</v>
      </c>
      <c r="O103" s="6"/>
      <c r="P103" s="6"/>
      <c r="Q103" s="6"/>
      <c r="R103" s="6"/>
    </row>
    <row r="104" spans="3:18" ht="15" customHeight="1">
      <c r="C104" s="2" t="s">
        <v>63</v>
      </c>
      <c r="F104" s="2" t="s">
        <v>0</v>
      </c>
      <c r="O104" s="6"/>
      <c r="P104" s="6"/>
      <c r="Q104" s="6"/>
      <c r="R104" s="6"/>
    </row>
    <row r="138" ht="15">
      <c r="R138" s="191" t="s">
        <v>162</v>
      </c>
    </row>
    <row r="143" spans="10:21" s="186" customFormat="1" ht="18" customHeight="1">
      <c r="J143" s="194"/>
      <c r="L143" s="195"/>
      <c r="Q143" s="241" t="s">
        <v>147</v>
      </c>
      <c r="R143" s="242"/>
      <c r="S143" s="195"/>
      <c r="T143" s="188"/>
      <c r="U143" s="188"/>
    </row>
    <row r="144" spans="10:21" s="186" customFormat="1" ht="18" customHeight="1">
      <c r="J144" s="194"/>
      <c r="L144" s="195"/>
      <c r="Q144" s="244" t="s">
        <v>152</v>
      </c>
      <c r="R144" s="244"/>
      <c r="S144" s="195"/>
      <c r="T144" s="188"/>
      <c r="U144" s="188"/>
    </row>
    <row r="145" s="186" customFormat="1" ht="15">
      <c r="J145" s="194"/>
    </row>
    <row r="146" spans="2:18" s="186" customFormat="1" ht="15">
      <c r="B146" s="249" t="s">
        <v>148</v>
      </c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</row>
    <row r="147" spans="2:18" s="186" customFormat="1" ht="15">
      <c r="B147" s="249" t="s">
        <v>149</v>
      </c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</row>
    <row r="148" spans="2:18" s="186" customFormat="1" ht="15">
      <c r="B148" s="246" t="s">
        <v>157</v>
      </c>
      <c r="C148" s="246"/>
      <c r="D148" s="246"/>
      <c r="E148" s="246"/>
      <c r="F148" s="246"/>
      <c r="G148" s="246"/>
      <c r="H148" s="246"/>
      <c r="I148" s="246"/>
      <c r="J148" s="246"/>
      <c r="K148" s="246"/>
      <c r="L148" s="246"/>
      <c r="M148" s="246"/>
      <c r="N148" s="246"/>
      <c r="O148" s="246"/>
      <c r="P148" s="246"/>
      <c r="Q148" s="246"/>
      <c r="R148" s="246"/>
    </row>
    <row r="149" s="186" customFormat="1" ht="15"/>
    <row r="150" spans="2:11" s="186" customFormat="1" ht="15">
      <c r="B150" s="196" t="s">
        <v>115</v>
      </c>
      <c r="C150" s="196"/>
      <c r="D150" s="196"/>
      <c r="E150" s="197"/>
      <c r="F150" s="198" t="s">
        <v>0</v>
      </c>
      <c r="H150" s="245"/>
      <c r="I150" s="246"/>
      <c r="J150" s="246"/>
      <c r="K150" s="246"/>
    </row>
    <row r="151" spans="2:6" s="186" customFormat="1" ht="15">
      <c r="B151" s="196" t="s">
        <v>150</v>
      </c>
      <c r="C151" s="196"/>
      <c r="D151" s="196"/>
      <c r="E151" s="197"/>
      <c r="F151" s="198" t="s">
        <v>0</v>
      </c>
    </row>
    <row r="152" s="186" customFormat="1" ht="15"/>
    <row r="153" spans="8:16" s="186" customFormat="1" ht="15">
      <c r="H153" s="194"/>
      <c r="I153" s="194"/>
      <c r="J153" s="194"/>
      <c r="K153" s="194"/>
      <c r="L153" s="194"/>
      <c r="M153" s="194"/>
      <c r="N153" s="194"/>
      <c r="O153" s="194"/>
      <c r="P153" s="194"/>
    </row>
    <row r="154" spans="2:19" s="186" customFormat="1" ht="15" customHeight="1">
      <c r="B154" s="247" t="s">
        <v>151</v>
      </c>
      <c r="C154" s="247"/>
      <c r="D154" s="247"/>
      <c r="E154" s="247"/>
      <c r="F154" s="247"/>
      <c r="G154" s="247"/>
      <c r="H154" s="247"/>
      <c r="I154" s="247"/>
      <c r="J154" s="247"/>
      <c r="K154" s="247"/>
      <c r="L154" s="247"/>
      <c r="M154" s="247"/>
      <c r="N154" s="247"/>
      <c r="O154" s="247"/>
      <c r="P154" s="247"/>
      <c r="Q154" s="247"/>
      <c r="R154" s="247"/>
      <c r="S154" s="247"/>
    </row>
    <row r="155" spans="2:19" s="186" customFormat="1" ht="15">
      <c r="B155" s="247"/>
      <c r="C155" s="247"/>
      <c r="D155" s="247"/>
      <c r="E155" s="247"/>
      <c r="F155" s="247"/>
      <c r="G155" s="247"/>
      <c r="H155" s="247"/>
      <c r="I155" s="247"/>
      <c r="J155" s="247"/>
      <c r="K155" s="247"/>
      <c r="L155" s="247"/>
      <c r="M155" s="247"/>
      <c r="N155" s="247"/>
      <c r="O155" s="247"/>
      <c r="P155" s="247"/>
      <c r="Q155" s="247"/>
      <c r="R155" s="247"/>
      <c r="S155" s="247"/>
    </row>
    <row r="156" spans="3:16" s="186" customFormat="1" ht="15">
      <c r="C156" s="199"/>
      <c r="D156" s="199"/>
      <c r="E156" s="199"/>
      <c r="F156" s="199"/>
      <c r="G156" s="199"/>
      <c r="H156" s="199"/>
      <c r="I156" s="199"/>
      <c r="J156" s="199"/>
      <c r="K156" s="199"/>
      <c r="L156" s="199"/>
      <c r="M156" s="199"/>
      <c r="N156" s="199"/>
      <c r="O156" s="199"/>
      <c r="P156" s="199"/>
    </row>
    <row r="157" spans="2:16" s="186" customFormat="1" ht="15">
      <c r="B157" s="196" t="s">
        <v>43</v>
      </c>
      <c r="C157" s="82" t="s">
        <v>84</v>
      </c>
      <c r="D157" s="80"/>
      <c r="E157" s="80"/>
      <c r="F157" s="196"/>
      <c r="G157" s="196"/>
      <c r="H157" s="196"/>
      <c r="I157" s="196" t="s">
        <v>0</v>
      </c>
      <c r="J157" s="199" t="s">
        <v>3</v>
      </c>
      <c r="K157" s="248"/>
      <c r="L157" s="248"/>
      <c r="M157" s="248"/>
      <c r="N157" s="248"/>
      <c r="O157" s="248"/>
      <c r="P157" s="248"/>
    </row>
    <row r="158" spans="2:16" s="186" customFormat="1" ht="15">
      <c r="B158" s="196" t="s">
        <v>82</v>
      </c>
      <c r="C158" s="83" t="s">
        <v>85</v>
      </c>
      <c r="D158" s="80"/>
      <c r="E158" s="80"/>
      <c r="F158" s="196"/>
      <c r="G158" s="196"/>
      <c r="H158" s="196"/>
      <c r="I158" s="196" t="s">
        <v>0</v>
      </c>
      <c r="J158" s="199" t="s">
        <v>3</v>
      </c>
      <c r="K158" s="248"/>
      <c r="L158" s="248"/>
      <c r="M158" s="200"/>
      <c r="N158" s="200"/>
      <c r="O158" s="200"/>
      <c r="P158" s="200"/>
    </row>
    <row r="159" spans="2:10" s="186" customFormat="1" ht="15">
      <c r="B159" s="196" t="s">
        <v>83</v>
      </c>
      <c r="C159" s="83" t="s">
        <v>86</v>
      </c>
      <c r="D159" s="80"/>
      <c r="E159" s="80"/>
      <c r="I159" s="194" t="s">
        <v>0</v>
      </c>
      <c r="J159" s="196" t="s">
        <v>3</v>
      </c>
    </row>
    <row r="160" spans="2:10" s="186" customFormat="1" ht="15">
      <c r="B160" s="196" t="s">
        <v>88</v>
      </c>
      <c r="C160" s="83" t="s">
        <v>87</v>
      </c>
      <c r="D160" s="80"/>
      <c r="E160" s="80"/>
      <c r="I160" s="194" t="s">
        <v>0</v>
      </c>
      <c r="J160" s="196" t="s">
        <v>3</v>
      </c>
    </row>
    <row r="161" spans="16:18" ht="15">
      <c r="P161" s="72"/>
      <c r="Q161" s="72"/>
      <c r="R161" s="72"/>
    </row>
    <row r="162" ht="15.75" thickBot="1"/>
    <row r="163" spans="2:18" ht="15.75" thickBot="1">
      <c r="B163" s="238" t="s">
        <v>81</v>
      </c>
      <c r="C163" s="239"/>
      <c r="D163" s="239"/>
      <c r="E163" s="239"/>
      <c r="F163" s="239"/>
      <c r="G163" s="239"/>
      <c r="H163" s="239"/>
      <c r="I163" s="239"/>
      <c r="J163" s="239"/>
      <c r="K163" s="239"/>
      <c r="L163" s="239"/>
      <c r="M163" s="239"/>
      <c r="N163" s="239"/>
      <c r="O163" s="239"/>
      <c r="P163" s="239"/>
      <c r="Q163" s="239"/>
      <c r="R163" s="240"/>
    </row>
    <row r="166" spans="2:18" ht="15">
      <c r="B166" s="253" t="s">
        <v>158</v>
      </c>
      <c r="C166" s="253"/>
      <c r="D166" s="253"/>
      <c r="E166" s="253"/>
      <c r="F166" s="253"/>
      <c r="G166" s="253"/>
      <c r="H166" s="253"/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</row>
    <row r="167" spans="2:18" ht="15">
      <c r="B167" s="253"/>
      <c r="C167" s="253"/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</row>
    <row r="168" spans="2:8" ht="17.25">
      <c r="B168" s="254"/>
      <c r="C168" s="254"/>
      <c r="D168" s="254"/>
      <c r="E168" s="254"/>
      <c r="F168" s="254"/>
      <c r="G168" s="254"/>
      <c r="H168" s="24"/>
    </row>
    <row r="171" ht="15"/>
    <row r="172" ht="15"/>
    <row r="173" ht="15"/>
    <row r="174" ht="15"/>
    <row r="178" ht="15"/>
    <row r="179" ht="15"/>
    <row r="180" ht="15"/>
    <row r="181" ht="15"/>
    <row r="186" ht="15"/>
    <row r="187" ht="15"/>
    <row r="188" ht="15"/>
    <row r="189" ht="15"/>
    <row r="194" ht="15">
      <c r="C194" s="23" t="s">
        <v>4</v>
      </c>
    </row>
    <row r="196" spans="2:8" ht="15">
      <c r="B196" s="219" t="s">
        <v>168</v>
      </c>
      <c r="C196" s="219"/>
      <c r="D196" s="219"/>
      <c r="E196" s="219"/>
      <c r="F196" s="219"/>
      <c r="G196" s="219"/>
      <c r="H196" s="219"/>
    </row>
    <row r="197" spans="2:8" ht="15">
      <c r="B197" s="219" t="s">
        <v>110</v>
      </c>
      <c r="C197" s="219"/>
      <c r="D197" s="219"/>
      <c r="E197" s="219"/>
      <c r="F197" s="219"/>
      <c r="G197" s="219"/>
      <c r="H197" s="219"/>
    </row>
    <row r="198" spans="2:18" ht="15">
      <c r="B198" s="219" t="s">
        <v>169</v>
      </c>
      <c r="C198" s="219"/>
      <c r="D198" s="219"/>
      <c r="E198" s="219"/>
      <c r="F198" s="219"/>
      <c r="G198" s="219"/>
      <c r="H198" s="219"/>
      <c r="R198" s="191" t="s">
        <v>161</v>
      </c>
    </row>
  </sheetData>
  <sheetProtection/>
  <mergeCells count="32">
    <mergeCell ref="J28:O28"/>
    <mergeCell ref="D42:R44"/>
    <mergeCell ref="O101:R101"/>
    <mergeCell ref="C85:J85"/>
    <mergeCell ref="B146:R146"/>
    <mergeCell ref="B196:H196"/>
    <mergeCell ref="B197:H197"/>
    <mergeCell ref="B198:H198"/>
    <mergeCell ref="U72:V72"/>
    <mergeCell ref="K158:L158"/>
    <mergeCell ref="B148:R148"/>
    <mergeCell ref="B166:R167"/>
    <mergeCell ref="B168:G168"/>
    <mergeCell ref="B163:R163"/>
    <mergeCell ref="Q143:R143"/>
    <mergeCell ref="O85:R85"/>
    <mergeCell ref="Q144:R144"/>
    <mergeCell ref="H150:K150"/>
    <mergeCell ref="B154:S155"/>
    <mergeCell ref="K157:P157"/>
    <mergeCell ref="B147:R147"/>
    <mergeCell ref="C101:H101"/>
    <mergeCell ref="Q1:R1"/>
    <mergeCell ref="P4:R4"/>
    <mergeCell ref="A7:S7"/>
    <mergeCell ref="J12:R14"/>
    <mergeCell ref="J20:N20"/>
    <mergeCell ref="U71:V71"/>
    <mergeCell ref="J24:O24"/>
    <mergeCell ref="J30:O30"/>
    <mergeCell ref="J26:O26"/>
    <mergeCell ref="J22:O22"/>
  </mergeCells>
  <printOptions/>
  <pageMargins left="0.6692913385826772" right="0.31496062992125984" top="0.5118110236220472" bottom="0.31496062992125984" header="0.31496062992125984" footer="0.2362204724409449"/>
  <pageSetup firstPageNumber="1" useFirstPageNumber="1" horizontalDpi="600" verticalDpi="600" orientation="portrait" scale="80" r:id="rId2"/>
  <headerFooter alignWithMargins="0">
    <oddHeader>&amp;R&amp;"Calibri,Bold Italic"BORANG PERMOHONAN PELARASAN HARGA KONTRAK</oddHeader>
    <oddFooter>&amp;C&amp;"Calibri,Regular"PHK(A) &amp;P / 2&amp;R&amp;"Calibri,Regular"SKUB/B/PHK 
REV.3/2018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0.7109375" style="26" customWidth="1"/>
    <col min="2" max="2" width="1.421875" style="26" customWidth="1"/>
    <col min="3" max="3" width="5.00390625" style="26" customWidth="1"/>
    <col min="4" max="4" width="5.421875" style="26" customWidth="1"/>
    <col min="5" max="5" width="0.85546875" style="26" customWidth="1"/>
    <col min="6" max="6" width="2.7109375" style="26" customWidth="1"/>
    <col min="7" max="7" width="16.7109375" style="26" customWidth="1"/>
    <col min="8" max="8" width="9.421875" style="26" customWidth="1"/>
    <col min="9" max="9" width="0.9921875" style="26" customWidth="1"/>
    <col min="10" max="10" width="14.7109375" style="26" customWidth="1"/>
    <col min="11" max="11" width="0.5625" style="26" hidden="1" customWidth="1"/>
    <col min="12" max="12" width="8.00390625" style="27" customWidth="1"/>
    <col min="13" max="13" width="8.7109375" style="26" customWidth="1"/>
    <col min="14" max="14" width="8.8515625" style="26" customWidth="1"/>
    <col min="15" max="15" width="0.5625" style="26" customWidth="1"/>
    <col min="16" max="16" width="9.28125" style="26" customWidth="1"/>
    <col min="17" max="17" width="10.7109375" style="26" customWidth="1"/>
    <col min="18" max="16384" width="9.140625" style="26" customWidth="1"/>
  </cols>
  <sheetData>
    <row r="1" spans="13:14" ht="15">
      <c r="M1" s="257" t="s">
        <v>167</v>
      </c>
      <c r="N1" s="257"/>
    </row>
    <row r="2" spans="13:15" ht="15">
      <c r="M2" s="4"/>
      <c r="N2" s="4"/>
      <c r="O2" s="5"/>
    </row>
    <row r="3" spans="13:15" ht="15">
      <c r="M3" s="296"/>
      <c r="N3" s="296"/>
      <c r="O3" s="296"/>
    </row>
    <row r="5" spans="1:14" ht="15">
      <c r="A5" s="258" t="s">
        <v>21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</row>
    <row r="7" spans="1:14" ht="15" customHeight="1">
      <c r="A7" s="28" t="s">
        <v>66</v>
      </c>
      <c r="B7" s="29" t="s">
        <v>0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</row>
    <row r="8" spans="1:14" ht="15">
      <c r="A8" s="28"/>
      <c r="B8" s="2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</row>
    <row r="9" spans="1:14" ht="15">
      <c r="A9" s="28"/>
      <c r="B9" s="2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</row>
    <row r="10" ht="15">
      <c r="A10" s="28"/>
    </row>
    <row r="11" spans="1:9" ht="15">
      <c r="A11" s="28" t="s">
        <v>67</v>
      </c>
      <c r="F11" s="29" t="s">
        <v>68</v>
      </c>
      <c r="G11" s="30"/>
      <c r="H11" s="30"/>
      <c r="I11" s="30"/>
    </row>
    <row r="12" spans="1:7" ht="15">
      <c r="A12" s="28"/>
      <c r="F12" s="31"/>
      <c r="G12" s="31"/>
    </row>
    <row r="14" spans="1:14" ht="15">
      <c r="A14" s="260" t="s">
        <v>69</v>
      </c>
      <c r="B14" s="261"/>
      <c r="C14" s="266" t="s">
        <v>70</v>
      </c>
      <c r="D14" s="266" t="s">
        <v>71</v>
      </c>
      <c r="E14" s="32"/>
      <c r="F14" s="269" t="s">
        <v>72</v>
      </c>
      <c r="G14" s="269"/>
      <c r="H14" s="269"/>
      <c r="I14" s="33"/>
      <c r="J14" s="271" t="s">
        <v>73</v>
      </c>
      <c r="K14" s="272"/>
      <c r="L14" s="273"/>
      <c r="M14" s="274" t="s">
        <v>74</v>
      </c>
      <c r="N14" s="275"/>
    </row>
    <row r="15" spans="1:14" ht="15">
      <c r="A15" s="262"/>
      <c r="B15" s="263"/>
      <c r="C15" s="267"/>
      <c r="D15" s="267"/>
      <c r="E15" s="34"/>
      <c r="F15" s="243"/>
      <c r="G15" s="243"/>
      <c r="H15" s="243"/>
      <c r="I15" s="35"/>
      <c r="J15" s="36" t="s">
        <v>1</v>
      </c>
      <c r="K15" s="37"/>
      <c r="L15" s="38" t="s">
        <v>2</v>
      </c>
      <c r="M15" s="276" t="s">
        <v>75</v>
      </c>
      <c r="N15" s="277"/>
    </row>
    <row r="16" spans="1:14" ht="15">
      <c r="A16" s="264"/>
      <c r="B16" s="265"/>
      <c r="C16" s="268"/>
      <c r="D16" s="268"/>
      <c r="E16" s="39"/>
      <c r="F16" s="270"/>
      <c r="G16" s="270"/>
      <c r="H16" s="270"/>
      <c r="I16" s="25"/>
      <c r="J16" s="271" t="s">
        <v>22</v>
      </c>
      <c r="K16" s="272"/>
      <c r="L16" s="273"/>
      <c r="M16" s="281" t="s">
        <v>23</v>
      </c>
      <c r="N16" s="277"/>
    </row>
    <row r="17" spans="1:14" ht="15">
      <c r="A17" s="274"/>
      <c r="B17" s="275"/>
      <c r="C17" s="40"/>
      <c r="D17" s="41"/>
      <c r="E17" s="42"/>
      <c r="F17" s="283"/>
      <c r="G17" s="283"/>
      <c r="H17" s="283"/>
      <c r="I17" s="43"/>
      <c r="J17" s="41"/>
      <c r="K17" s="44"/>
      <c r="L17" s="45"/>
      <c r="M17" s="274"/>
      <c r="N17" s="275"/>
    </row>
    <row r="18" spans="1:14" ht="15">
      <c r="A18" s="279"/>
      <c r="B18" s="280"/>
      <c r="C18" s="46"/>
      <c r="D18" s="47"/>
      <c r="E18" s="48"/>
      <c r="F18" s="282"/>
      <c r="G18" s="282"/>
      <c r="H18" s="282"/>
      <c r="I18" s="49"/>
      <c r="J18" s="47"/>
      <c r="K18" s="50"/>
      <c r="L18" s="51"/>
      <c r="M18" s="279"/>
      <c r="N18" s="280"/>
    </row>
    <row r="19" spans="1:14" ht="15">
      <c r="A19" s="52"/>
      <c r="B19" s="53"/>
      <c r="C19" s="46"/>
      <c r="D19" s="47"/>
      <c r="E19" s="48"/>
      <c r="F19" s="278"/>
      <c r="G19" s="278"/>
      <c r="H19" s="278"/>
      <c r="I19" s="49"/>
      <c r="J19" s="47"/>
      <c r="K19" s="50"/>
      <c r="L19" s="51"/>
      <c r="M19" s="279"/>
      <c r="N19" s="280"/>
    </row>
    <row r="20" spans="1:14" ht="15">
      <c r="A20" s="292"/>
      <c r="B20" s="293"/>
      <c r="C20" s="58"/>
      <c r="D20" s="47"/>
      <c r="E20" s="48"/>
      <c r="F20" s="294"/>
      <c r="G20" s="294"/>
      <c r="H20" s="294"/>
      <c r="I20" s="54"/>
      <c r="J20" s="59"/>
      <c r="K20" s="50"/>
      <c r="L20" s="51"/>
      <c r="M20" s="279"/>
      <c r="N20" s="280"/>
    </row>
    <row r="21" spans="1:14" ht="15">
      <c r="A21" s="279"/>
      <c r="B21" s="280"/>
      <c r="C21" s="58"/>
      <c r="D21" s="47"/>
      <c r="E21" s="48"/>
      <c r="F21" s="255"/>
      <c r="G21" s="255"/>
      <c r="H21" s="255"/>
      <c r="I21" s="49"/>
      <c r="J21" s="55"/>
      <c r="K21" s="56"/>
      <c r="L21" s="51"/>
      <c r="M21" s="279"/>
      <c r="N21" s="280"/>
    </row>
    <row r="22" spans="1:14" ht="15">
      <c r="A22" s="46"/>
      <c r="B22" s="57"/>
      <c r="C22" s="46"/>
      <c r="D22" s="47"/>
      <c r="E22" s="48"/>
      <c r="F22" s="60"/>
      <c r="G22" s="60"/>
      <c r="H22" s="60"/>
      <c r="I22" s="49"/>
      <c r="J22" s="47"/>
      <c r="K22" s="50"/>
      <c r="L22" s="51"/>
      <c r="M22" s="46"/>
      <c r="N22" s="57"/>
    </row>
    <row r="23" spans="1:14" ht="15">
      <c r="A23" s="46"/>
      <c r="B23" s="57"/>
      <c r="C23" s="46"/>
      <c r="D23" s="47"/>
      <c r="E23" s="48"/>
      <c r="F23" s="60"/>
      <c r="G23" s="60"/>
      <c r="H23" s="60"/>
      <c r="I23" s="49"/>
      <c r="J23" s="47"/>
      <c r="K23" s="50"/>
      <c r="L23" s="51"/>
      <c r="M23" s="46"/>
      <c r="N23" s="57"/>
    </row>
    <row r="24" spans="1:14" ht="15">
      <c r="A24" s="46"/>
      <c r="B24" s="57"/>
      <c r="C24" s="46"/>
      <c r="D24" s="47"/>
      <c r="E24" s="48"/>
      <c r="F24" s="60"/>
      <c r="G24" s="60"/>
      <c r="H24" s="60"/>
      <c r="I24" s="49"/>
      <c r="J24" s="47"/>
      <c r="K24" s="50"/>
      <c r="L24" s="51"/>
      <c r="M24" s="46"/>
      <c r="N24" s="57"/>
    </row>
    <row r="25" spans="1:14" ht="15">
      <c r="A25" s="46"/>
      <c r="B25" s="57"/>
      <c r="C25" s="46"/>
      <c r="D25" s="47"/>
      <c r="E25" s="48"/>
      <c r="F25" s="60"/>
      <c r="G25" s="60"/>
      <c r="H25" s="60"/>
      <c r="I25" s="49"/>
      <c r="J25" s="47"/>
      <c r="K25" s="50"/>
      <c r="L25" s="51"/>
      <c r="M25" s="46"/>
      <c r="N25" s="57"/>
    </row>
    <row r="26" spans="1:14" ht="15">
      <c r="A26" s="46"/>
      <c r="B26" s="57"/>
      <c r="C26" s="46"/>
      <c r="D26" s="47"/>
      <c r="E26" s="48"/>
      <c r="F26" s="60"/>
      <c r="G26" s="60"/>
      <c r="H26" s="60"/>
      <c r="I26" s="49"/>
      <c r="J26" s="47"/>
      <c r="K26" s="50"/>
      <c r="L26" s="51"/>
      <c r="M26" s="46"/>
      <c r="N26" s="57"/>
    </row>
    <row r="27" spans="1:14" ht="15">
      <c r="A27" s="46"/>
      <c r="B27" s="57"/>
      <c r="C27" s="46"/>
      <c r="D27" s="47"/>
      <c r="E27" s="48"/>
      <c r="F27" s="60"/>
      <c r="G27" s="60"/>
      <c r="H27" s="60"/>
      <c r="I27" s="49"/>
      <c r="J27" s="47"/>
      <c r="K27" s="50"/>
      <c r="L27" s="51"/>
      <c r="M27" s="46"/>
      <c r="N27" s="57"/>
    </row>
    <row r="28" spans="1:14" ht="15">
      <c r="A28" s="46"/>
      <c r="B28" s="57"/>
      <c r="C28" s="46"/>
      <c r="D28" s="47"/>
      <c r="E28" s="48"/>
      <c r="F28" s="60"/>
      <c r="G28" s="60"/>
      <c r="H28" s="60"/>
      <c r="I28" s="49"/>
      <c r="J28" s="47"/>
      <c r="K28" s="50"/>
      <c r="L28" s="51"/>
      <c r="M28" s="46"/>
      <c r="N28" s="57"/>
    </row>
    <row r="29" spans="1:14" ht="15">
      <c r="A29" s="46"/>
      <c r="B29" s="57"/>
      <c r="C29" s="46"/>
      <c r="D29" s="47"/>
      <c r="E29" s="48"/>
      <c r="F29" s="60"/>
      <c r="G29" s="60"/>
      <c r="H29" s="60"/>
      <c r="I29" s="49"/>
      <c r="J29" s="47"/>
      <c r="K29" s="50"/>
      <c r="L29" s="51"/>
      <c r="M29" s="46"/>
      <c r="N29" s="57"/>
    </row>
    <row r="30" spans="1:14" ht="15">
      <c r="A30" s="276"/>
      <c r="B30" s="277"/>
      <c r="C30" s="46"/>
      <c r="D30" s="61"/>
      <c r="E30" s="62"/>
      <c r="F30" s="282"/>
      <c r="G30" s="282"/>
      <c r="H30" s="282"/>
      <c r="I30" s="49"/>
      <c r="J30" s="47"/>
      <c r="K30" s="50"/>
      <c r="L30" s="51"/>
      <c r="M30" s="279"/>
      <c r="N30" s="280"/>
    </row>
    <row r="31" spans="1:14" s="2" customFormat="1" ht="15">
      <c r="A31" s="260"/>
      <c r="B31" s="269"/>
      <c r="C31" s="33"/>
      <c r="D31" s="284" t="s">
        <v>76</v>
      </c>
      <c r="E31" s="285"/>
      <c r="F31" s="285"/>
      <c r="G31" s="285"/>
      <c r="H31" s="285"/>
      <c r="I31" s="63"/>
      <c r="J31" s="288" t="e">
        <f>#REF!</f>
        <v>#REF!</v>
      </c>
      <c r="K31" s="127"/>
      <c r="L31" s="290">
        <f>SUM(L17:L30)</f>
        <v>0</v>
      </c>
      <c r="M31" s="260"/>
      <c r="N31" s="261"/>
    </row>
    <row r="32" spans="1:14" s="2" customFormat="1" ht="15">
      <c r="A32" s="262"/>
      <c r="B32" s="243"/>
      <c r="C32" s="14"/>
      <c r="D32" s="286"/>
      <c r="E32" s="287"/>
      <c r="F32" s="287"/>
      <c r="G32" s="287"/>
      <c r="H32" s="287"/>
      <c r="I32" s="64"/>
      <c r="J32" s="289"/>
      <c r="K32" s="128"/>
      <c r="L32" s="291"/>
      <c r="M32" s="264"/>
      <c r="N32" s="265"/>
    </row>
    <row r="33" spans="1:14" ht="15">
      <c r="A33" s="279"/>
      <c r="B33" s="297"/>
      <c r="C33" s="58"/>
      <c r="D33" s="298" t="s">
        <v>34</v>
      </c>
      <c r="E33" s="299"/>
      <c r="F33" s="299"/>
      <c r="G33" s="299"/>
      <c r="H33" s="299"/>
      <c r="I33" s="65"/>
      <c r="J33" s="274"/>
      <c r="K33" s="66"/>
      <c r="L33" s="302"/>
      <c r="M33" s="304"/>
      <c r="N33" s="275"/>
    </row>
    <row r="34" spans="1:14" ht="15">
      <c r="A34" s="276"/>
      <c r="B34" s="281"/>
      <c r="C34" s="67"/>
      <c r="D34" s="300"/>
      <c r="E34" s="301"/>
      <c r="F34" s="301"/>
      <c r="G34" s="301"/>
      <c r="H34" s="301"/>
      <c r="I34" s="68"/>
      <c r="J34" s="276"/>
      <c r="K34" s="67"/>
      <c r="L34" s="303"/>
      <c r="M34" s="281"/>
      <c r="N34" s="277"/>
    </row>
    <row r="36" ht="15">
      <c r="A36" s="26" t="s">
        <v>77</v>
      </c>
    </row>
    <row r="37" ht="15">
      <c r="A37" s="26" t="s">
        <v>78</v>
      </c>
    </row>
    <row r="39" spans="1:6" ht="15">
      <c r="A39" s="219" t="s">
        <v>168</v>
      </c>
      <c r="B39" s="219"/>
      <c r="C39" s="219"/>
      <c r="D39" s="219"/>
      <c r="E39" s="219"/>
      <c r="F39" s="219"/>
    </row>
    <row r="40" spans="1:6" ht="15">
      <c r="A40" s="219" t="s">
        <v>110</v>
      </c>
      <c r="B40" s="219"/>
      <c r="C40" s="219"/>
      <c r="D40" s="219"/>
      <c r="E40" s="219"/>
      <c r="F40" s="219"/>
    </row>
    <row r="41" spans="1:14" ht="15">
      <c r="A41" s="201" t="s">
        <v>169</v>
      </c>
      <c r="B41" s="201"/>
      <c r="C41" s="201"/>
      <c r="D41" s="201"/>
      <c r="E41" s="201"/>
      <c r="F41" s="201"/>
      <c r="N41" s="192" t="s">
        <v>159</v>
      </c>
    </row>
    <row r="42" spans="1:7" ht="15">
      <c r="A42" s="50"/>
      <c r="B42" s="50"/>
      <c r="C42" s="50"/>
      <c r="D42" s="50"/>
      <c r="E42" s="50"/>
      <c r="F42" s="50"/>
      <c r="G42" s="50"/>
    </row>
    <row r="43" spans="1:7" ht="15" customHeight="1">
      <c r="A43" s="295" t="s">
        <v>79</v>
      </c>
      <c r="B43" s="295"/>
      <c r="C43" s="295"/>
      <c r="D43" s="295"/>
      <c r="E43" s="295"/>
      <c r="F43" s="295"/>
      <c r="G43" s="295"/>
    </row>
  </sheetData>
  <sheetProtection/>
  <mergeCells count="45">
    <mergeCell ref="A43:G43"/>
    <mergeCell ref="M3:O3"/>
    <mergeCell ref="A33:B33"/>
    <mergeCell ref="D33:H34"/>
    <mergeCell ref="J33:J34"/>
    <mergeCell ref="L33:L34"/>
    <mergeCell ref="M33:N33"/>
    <mergeCell ref="A34:B34"/>
    <mergeCell ref="M34:N34"/>
    <mergeCell ref="A31:B31"/>
    <mergeCell ref="D31:H32"/>
    <mergeCell ref="J31:J32"/>
    <mergeCell ref="L31:L32"/>
    <mergeCell ref="M31:N32"/>
    <mergeCell ref="A32:B32"/>
    <mergeCell ref="A20:B20"/>
    <mergeCell ref="F20:H21"/>
    <mergeCell ref="M20:N20"/>
    <mergeCell ref="A21:B21"/>
    <mergeCell ref="M21:N21"/>
    <mergeCell ref="A30:B30"/>
    <mergeCell ref="F30:H30"/>
    <mergeCell ref="M30:N30"/>
    <mergeCell ref="A17:B17"/>
    <mergeCell ref="F17:H17"/>
    <mergeCell ref="M17:N17"/>
    <mergeCell ref="A18:B18"/>
    <mergeCell ref="F18:H18"/>
    <mergeCell ref="M18:N18"/>
    <mergeCell ref="M14:N14"/>
    <mergeCell ref="M15:N15"/>
    <mergeCell ref="J16:L16"/>
    <mergeCell ref="F19:H19"/>
    <mergeCell ref="M19:N19"/>
    <mergeCell ref="M16:N16"/>
    <mergeCell ref="A39:F39"/>
    <mergeCell ref="A40:F40"/>
    <mergeCell ref="M1:N1"/>
    <mergeCell ref="A5:N5"/>
    <mergeCell ref="C7:N9"/>
    <mergeCell ref="A14:B16"/>
    <mergeCell ref="C14:C16"/>
    <mergeCell ref="D14:D16"/>
    <mergeCell ref="F14:H16"/>
    <mergeCell ref="J14:L14"/>
  </mergeCells>
  <printOptions/>
  <pageMargins left="0.5905511811023623" right="0.3937007874015748" top="0.5511811023622047" bottom="0.2755905511811024" header="0.5118110236220472" footer="0.2362204724409449"/>
  <pageSetup firstPageNumber="1" useFirstPageNumber="1" horizontalDpi="600" verticalDpi="600" orientation="portrait" paperSize="9" scale="99" r:id="rId1"/>
  <headerFooter alignWithMargins="0">
    <oddFooter>&amp;C&amp;"Calibri,Regular"PHK(B) &amp;P / 1&amp;R&amp;"Calibri,Regular"SKUB/B/PHK 
REV.3/2018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2:M41"/>
  <sheetViews>
    <sheetView view="pageBreakPreview" zoomScaleSheetLayoutView="100" workbookViewId="0" topLeftCell="A1">
      <selection activeCell="B1" sqref="B1"/>
    </sheetView>
  </sheetViews>
  <sheetFormatPr defaultColWidth="9.140625" defaultRowHeight="15.75" customHeight="1"/>
  <cols>
    <col min="1" max="1" width="1.8515625" style="134" customWidth="1"/>
    <col min="2" max="2" width="7.7109375" style="134" customWidth="1"/>
    <col min="3" max="3" width="2.140625" style="134" customWidth="1"/>
    <col min="4" max="4" width="8.7109375" style="134" customWidth="1"/>
    <col min="5" max="5" width="3.57421875" style="134" customWidth="1"/>
    <col min="6" max="6" width="37.421875" style="134" customWidth="1"/>
    <col min="7" max="7" width="7.00390625" style="134" hidden="1" customWidth="1"/>
    <col min="8" max="8" width="4.00390625" style="134" hidden="1" customWidth="1"/>
    <col min="9" max="10" width="16.421875" style="158" customWidth="1"/>
    <col min="11" max="11" width="1.1484375" style="134" customWidth="1"/>
    <col min="12" max="12" width="12.28125" style="134" bestFit="1" customWidth="1"/>
    <col min="13" max="16384" width="9.140625" style="134" customWidth="1"/>
  </cols>
  <sheetData>
    <row r="2" spans="2:10" ht="15.75" customHeight="1">
      <c r="B2" s="312" t="s">
        <v>112</v>
      </c>
      <c r="C2" s="312"/>
      <c r="D2" s="312"/>
      <c r="E2" s="312"/>
      <c r="F2" s="312"/>
      <c r="G2" s="312"/>
      <c r="H2" s="312"/>
      <c r="I2" s="312"/>
      <c r="J2" s="312"/>
    </row>
    <row r="3" spans="2:10" ht="15.75" customHeight="1">
      <c r="B3" s="312" t="s">
        <v>113</v>
      </c>
      <c r="C3" s="312"/>
      <c r="D3" s="312"/>
      <c r="E3" s="312"/>
      <c r="F3" s="312"/>
      <c r="G3" s="312"/>
      <c r="H3" s="312"/>
      <c r="I3" s="312"/>
      <c r="J3" s="312"/>
    </row>
    <row r="4" spans="2:13" ht="15.75" customHeight="1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2:13" ht="15.75" customHeight="1">
      <c r="B5" s="313" t="s">
        <v>114</v>
      </c>
      <c r="C5" s="313"/>
      <c r="D5" s="169"/>
      <c r="E5" s="135" t="s">
        <v>0</v>
      </c>
      <c r="F5" s="229"/>
      <c r="G5" s="229"/>
      <c r="H5" s="229"/>
      <c r="I5" s="229"/>
      <c r="J5" s="229"/>
      <c r="K5" s="80"/>
      <c r="L5" s="80"/>
      <c r="M5" s="80"/>
    </row>
    <row r="6" spans="2:13" ht="15.75" customHeight="1">
      <c r="B6" s="80"/>
      <c r="C6" s="80"/>
      <c r="D6" s="80"/>
      <c r="E6" s="135"/>
      <c r="F6" s="229"/>
      <c r="G6" s="229"/>
      <c r="H6" s="229"/>
      <c r="I6" s="229"/>
      <c r="J6" s="229"/>
      <c r="K6" s="80"/>
      <c r="L6" s="80"/>
      <c r="M6" s="80"/>
    </row>
    <row r="7" spans="2:13" ht="15.75" customHeight="1">
      <c r="B7" s="80"/>
      <c r="C7" s="80"/>
      <c r="D7" s="80"/>
      <c r="E7" s="135"/>
      <c r="F7" s="229"/>
      <c r="G7" s="229"/>
      <c r="H7" s="229"/>
      <c r="I7" s="229"/>
      <c r="J7" s="229"/>
      <c r="K7" s="80"/>
      <c r="L7" s="80"/>
      <c r="M7" s="80"/>
    </row>
    <row r="8" spans="2:10" ht="15.75" customHeight="1">
      <c r="B8" s="137" t="s">
        <v>115</v>
      </c>
      <c r="C8" s="136"/>
      <c r="D8" s="136"/>
      <c r="E8" s="163" t="s">
        <v>0</v>
      </c>
      <c r="F8" s="136"/>
      <c r="G8" s="136"/>
      <c r="H8" s="136"/>
      <c r="I8" s="136"/>
      <c r="J8" s="136"/>
    </row>
    <row r="9" spans="2:10" ht="15.75" customHeight="1">
      <c r="B9" s="137" t="s">
        <v>116</v>
      </c>
      <c r="C9" s="136"/>
      <c r="D9" s="136"/>
      <c r="E9" s="163" t="s">
        <v>0</v>
      </c>
      <c r="F9" s="136"/>
      <c r="G9" s="136"/>
      <c r="H9" s="136"/>
      <c r="I9" s="136"/>
      <c r="J9" s="136"/>
    </row>
    <row r="10" spans="2:10" ht="15.75" customHeight="1">
      <c r="B10" s="138" t="s">
        <v>117</v>
      </c>
      <c r="C10" s="136"/>
      <c r="D10" s="136"/>
      <c r="E10" s="163" t="s">
        <v>0</v>
      </c>
      <c r="F10" s="139"/>
      <c r="G10" s="136"/>
      <c r="H10" s="136"/>
      <c r="I10" s="136"/>
      <c r="J10" s="136"/>
    </row>
    <row r="11" spans="2:10" ht="15.75" customHeight="1">
      <c r="B11" s="138" t="s">
        <v>118</v>
      </c>
      <c r="C11" s="136"/>
      <c r="D11" s="136"/>
      <c r="E11" s="163" t="s">
        <v>0</v>
      </c>
      <c r="F11" s="140"/>
      <c r="G11" s="136"/>
      <c r="H11" s="136"/>
      <c r="I11" s="136"/>
      <c r="J11" s="136"/>
    </row>
    <row r="12" spans="2:10" ht="15.75" customHeight="1">
      <c r="B12" s="136"/>
      <c r="C12" s="136"/>
      <c r="D12" s="136"/>
      <c r="E12" s="136"/>
      <c r="F12" s="136"/>
      <c r="G12" s="136"/>
      <c r="H12" s="136"/>
      <c r="I12" s="136"/>
      <c r="J12" s="136"/>
    </row>
    <row r="13" spans="2:10" ht="19.5" customHeight="1">
      <c r="B13" s="314" t="s">
        <v>119</v>
      </c>
      <c r="C13" s="141"/>
      <c r="D13" s="170"/>
      <c r="E13" s="142"/>
      <c r="F13" s="316" t="s">
        <v>120</v>
      </c>
      <c r="G13" s="318"/>
      <c r="H13" s="319"/>
      <c r="I13" s="143" t="s">
        <v>121</v>
      </c>
      <c r="J13" s="178" t="s">
        <v>122</v>
      </c>
    </row>
    <row r="14" spans="2:10" ht="22.5" customHeight="1" thickBot="1">
      <c r="B14" s="315"/>
      <c r="C14" s="144"/>
      <c r="D14" s="145"/>
      <c r="E14" s="145"/>
      <c r="F14" s="317"/>
      <c r="G14" s="144"/>
      <c r="H14" s="146"/>
      <c r="I14" s="147" t="s">
        <v>123</v>
      </c>
      <c r="J14" s="147" t="s">
        <v>123</v>
      </c>
    </row>
    <row r="15" spans="2:10" ht="15.75" customHeight="1" thickTop="1">
      <c r="B15" s="148"/>
      <c r="C15" s="148"/>
      <c r="D15" s="149"/>
      <c r="E15" s="149"/>
      <c r="F15" s="150"/>
      <c r="G15" s="148"/>
      <c r="H15" s="151"/>
      <c r="I15" s="180"/>
      <c r="J15" s="180"/>
    </row>
    <row r="16" spans="2:10" ht="15.75" customHeight="1">
      <c r="B16" s="152"/>
      <c r="C16" s="148"/>
      <c r="D16" s="176" t="s">
        <v>124</v>
      </c>
      <c r="F16" s="177"/>
      <c r="G16" s="148"/>
      <c r="H16" s="151"/>
      <c r="I16" s="180"/>
      <c r="J16" s="181"/>
    </row>
    <row r="17" spans="2:10" ht="15.75" customHeight="1">
      <c r="B17" s="152"/>
      <c r="C17" s="148"/>
      <c r="D17" s="149"/>
      <c r="E17" s="150"/>
      <c r="F17" s="150"/>
      <c r="G17" s="305"/>
      <c r="H17" s="306"/>
      <c r="I17" s="182"/>
      <c r="J17" s="182"/>
    </row>
    <row r="18" spans="2:12" ht="15.75" customHeight="1">
      <c r="B18" s="152" t="s">
        <v>125</v>
      </c>
      <c r="C18" s="148"/>
      <c r="D18" s="310" t="s">
        <v>132</v>
      </c>
      <c r="E18" s="310"/>
      <c r="F18" s="311"/>
      <c r="G18" s="152"/>
      <c r="H18" s="153"/>
      <c r="I18" s="182"/>
      <c r="J18" s="182">
        <v>0</v>
      </c>
      <c r="L18" s="134">
        <f>11908+26000+5000</f>
        <v>42908</v>
      </c>
    </row>
    <row r="19" spans="2:10" ht="15.75" customHeight="1">
      <c r="B19" s="152"/>
      <c r="C19" s="148"/>
      <c r="D19" s="310"/>
      <c r="E19" s="310"/>
      <c r="F19" s="311"/>
      <c r="G19" s="152"/>
      <c r="H19" s="153"/>
      <c r="I19" s="182"/>
      <c r="J19" s="182"/>
    </row>
    <row r="20" spans="2:10" ht="15.75" customHeight="1">
      <c r="B20" s="152"/>
      <c r="C20" s="148"/>
      <c r="D20" s="149"/>
      <c r="E20" s="150"/>
      <c r="F20" s="150"/>
      <c r="G20" s="152"/>
      <c r="H20" s="153"/>
      <c r="I20" s="182"/>
      <c r="J20" s="182"/>
    </row>
    <row r="21" spans="2:10" ht="15.75" customHeight="1">
      <c r="B21" s="152"/>
      <c r="C21" s="148"/>
      <c r="D21" s="149"/>
      <c r="E21" s="150"/>
      <c r="F21" s="150"/>
      <c r="G21" s="152"/>
      <c r="H21" s="153"/>
      <c r="I21" s="182"/>
      <c r="J21" s="182"/>
    </row>
    <row r="22" spans="2:10" ht="15.75" customHeight="1">
      <c r="B22" s="152"/>
      <c r="C22" s="152"/>
      <c r="D22" s="171"/>
      <c r="E22" s="154"/>
      <c r="F22" s="155"/>
      <c r="G22" s="152"/>
      <c r="H22" s="156"/>
      <c r="I22" s="183"/>
      <c r="J22" s="182"/>
    </row>
    <row r="23" spans="2:10" ht="15.75" customHeight="1">
      <c r="B23" s="148"/>
      <c r="C23" s="148"/>
      <c r="D23" s="149"/>
      <c r="E23" s="149"/>
      <c r="F23" s="150"/>
      <c r="G23" s="152"/>
      <c r="H23" s="156"/>
      <c r="I23" s="181"/>
      <c r="J23" s="183"/>
    </row>
    <row r="24" spans="2:10" ht="24.75" customHeight="1">
      <c r="B24" s="307" t="s">
        <v>126</v>
      </c>
      <c r="C24" s="307"/>
      <c r="D24" s="307"/>
      <c r="E24" s="307"/>
      <c r="F24" s="307"/>
      <c r="G24" s="307"/>
      <c r="H24" s="307"/>
      <c r="I24" s="184">
        <f>SUM(I15:I23)</f>
        <v>0</v>
      </c>
      <c r="J24" s="184">
        <f>SUM(J15:J23)</f>
        <v>0</v>
      </c>
    </row>
    <row r="25" spans="2:10" ht="24.75" customHeight="1">
      <c r="B25" s="308" t="s">
        <v>144</v>
      </c>
      <c r="C25" s="309"/>
      <c r="D25" s="309"/>
      <c r="E25" s="309"/>
      <c r="F25" s="309"/>
      <c r="G25" s="162"/>
      <c r="H25" s="162"/>
      <c r="I25" s="179">
        <f>0.06*I24</f>
        <v>0</v>
      </c>
      <c r="J25" s="179">
        <f>0.06*J24</f>
        <v>0</v>
      </c>
    </row>
    <row r="26" spans="2:10" ht="24.75" customHeight="1">
      <c r="B26" s="308" t="s">
        <v>127</v>
      </c>
      <c r="C26" s="309"/>
      <c r="D26" s="309"/>
      <c r="E26" s="309"/>
      <c r="F26" s="309"/>
      <c r="G26" s="162"/>
      <c r="H26" s="162"/>
      <c r="I26" s="179">
        <f>SUM(I24:I25)</f>
        <v>0</v>
      </c>
      <c r="J26" s="179">
        <f>SUM(J24:J25)</f>
        <v>0</v>
      </c>
    </row>
    <row r="27" spans="2:10" ht="24.75" customHeight="1">
      <c r="B27" s="308" t="s">
        <v>129</v>
      </c>
      <c r="C27" s="309"/>
      <c r="D27" s="309"/>
      <c r="E27" s="309"/>
      <c r="F27" s="309"/>
      <c r="G27" s="309"/>
      <c r="H27" s="309"/>
      <c r="I27" s="309"/>
      <c r="J27" s="179">
        <f>SUM(I26:J26)</f>
        <v>0</v>
      </c>
    </row>
    <row r="28" spans="2:10" ht="15.75" customHeight="1">
      <c r="B28" s="149"/>
      <c r="C28" s="149"/>
      <c r="D28" s="149"/>
      <c r="E28" s="149"/>
      <c r="F28" s="149"/>
      <c r="G28" s="149"/>
      <c r="H28" s="149"/>
      <c r="I28" s="157"/>
      <c r="J28" s="157"/>
    </row>
    <row r="30" spans="3:10" ht="15.75" customHeight="1">
      <c r="C30" s="137" t="s">
        <v>128</v>
      </c>
      <c r="D30" s="137"/>
      <c r="E30" s="138"/>
      <c r="J30" s="138"/>
    </row>
    <row r="34" spans="3:6" ht="15.75" customHeight="1">
      <c r="C34" s="164"/>
      <c r="D34" s="164"/>
      <c r="E34" s="164"/>
      <c r="F34" s="164"/>
    </row>
    <row r="35" spans="3:4" ht="15.75" customHeight="1">
      <c r="C35" s="175" t="s">
        <v>142</v>
      </c>
      <c r="D35" s="175"/>
    </row>
    <row r="36" ht="15.75" customHeight="1">
      <c r="C36" s="134" t="s">
        <v>130</v>
      </c>
    </row>
    <row r="37" ht="15.75" customHeight="1">
      <c r="C37" s="134" t="s">
        <v>131</v>
      </c>
    </row>
    <row r="39" spans="2:6" ht="15.75" customHeight="1">
      <c r="B39" s="219" t="s">
        <v>165</v>
      </c>
      <c r="C39" s="219"/>
      <c r="D39" s="219"/>
      <c r="E39" s="219"/>
      <c r="F39" s="219"/>
    </row>
    <row r="40" spans="2:6" ht="15.75" customHeight="1">
      <c r="B40" s="219" t="s">
        <v>111</v>
      </c>
      <c r="C40" s="219"/>
      <c r="D40" s="219"/>
      <c r="E40" s="219"/>
      <c r="F40" s="219"/>
    </row>
    <row r="41" spans="2:10" ht="15.75" customHeight="1">
      <c r="B41" s="219" t="s">
        <v>166</v>
      </c>
      <c r="C41" s="219"/>
      <c r="D41" s="219"/>
      <c r="E41" s="219"/>
      <c r="F41" s="219"/>
      <c r="J41" s="203" t="s">
        <v>159</v>
      </c>
    </row>
  </sheetData>
  <sheetProtection/>
  <mergeCells count="16">
    <mergeCell ref="B2:J2"/>
    <mergeCell ref="B3:J3"/>
    <mergeCell ref="B5:C5"/>
    <mergeCell ref="F5:J7"/>
    <mergeCell ref="B13:B14"/>
    <mergeCell ref="F13:F14"/>
    <mergeCell ref="G13:H13"/>
    <mergeCell ref="B39:F39"/>
    <mergeCell ref="B40:F40"/>
    <mergeCell ref="B41:F41"/>
    <mergeCell ref="G17:H17"/>
    <mergeCell ref="B24:H24"/>
    <mergeCell ref="B27:I27"/>
    <mergeCell ref="B25:F25"/>
    <mergeCell ref="B26:F26"/>
    <mergeCell ref="D18:F19"/>
  </mergeCells>
  <printOptions/>
  <pageMargins left="0.7480314960629921" right="0" top="0.984251968503937" bottom="0.984251968503937" header="0.5118110236220472" footer="0.5118110236220472"/>
  <pageSetup horizontalDpi="600" verticalDpi="600" orientation="portrait" paperSize="9" r:id="rId1"/>
  <headerFooter alignWithMargins="0">
    <oddHeader>&amp;R&amp;"Calibri,Bold Italic"FINAL SUMMARY</oddHeader>
    <oddFooter>&amp;C&amp;"Calibri,Regular"FS/PHK/&amp;P/1&amp;R&amp;"Calibri,Regular"SKUB/B/PHK
REV.3/2018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UNIVERSITI PUTRA MALAYSIA</dc:creator>
  <cp:keywords/>
  <dc:description/>
  <cp:lastModifiedBy>LINDA</cp:lastModifiedBy>
  <cp:lastPrinted>2018-08-09T04:09:52Z</cp:lastPrinted>
  <dcterms:created xsi:type="dcterms:W3CDTF">2003-03-06T04:26:58Z</dcterms:created>
  <dcterms:modified xsi:type="dcterms:W3CDTF">2022-04-04T07:56:19Z</dcterms:modified>
  <cp:category/>
  <cp:version/>
  <cp:contentType/>
  <cp:contentStatus/>
</cp:coreProperties>
</file>