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76" activeTab="0"/>
  </bookViews>
  <sheets>
    <sheet name="SENARAI SEMAK KPK" sheetId="1" r:id="rId1"/>
    <sheet name="KPK (A) NO.1" sheetId="2" r:id="rId2"/>
    <sheet name="KPK (B) No. 1" sheetId="3" r:id="rId3"/>
    <sheet name="LAMPIRAN 1" sheetId="4" r:id="rId4"/>
    <sheet name="BORANG UKURAN &amp; PENILAIAN" sheetId="5" r:id="rId5"/>
    <sheet name="RINGKASAN KPK-APK" sheetId="6" r:id="rId6"/>
    <sheet name="CARTA ALIR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" localSheetId="6">#REF!</definedName>
    <definedName name="_1">#REF!</definedName>
    <definedName name="_K">"'file://kas/project/9915 (sk &amp; smk kemuning)/vo/pmc/vono.1sk.xls'#$pentad.$"</definedName>
    <definedName name="_M">"'file://kas/project/9915 (sk &amp; smk kemuning)/vo/pmc/vono.1sk.xls'#$pentad.$"</definedName>
    <definedName name="_N">"'file://kas/project/9915 (sk &amp; smk kemuning)/vo/pmc/vono.1sk.xls'#$pentad.$"</definedName>
    <definedName name="_Regression_Int">1</definedName>
    <definedName name="1" localSheetId="6">#REF!</definedName>
    <definedName name="1">#REF!</definedName>
    <definedName name="A" localSheetId="6">#REF!</definedName>
    <definedName name="A">#REF!</definedName>
    <definedName name="academic">'[3]Assessment'!$L$79</definedName>
    <definedName name="admin">'[3]Assessment'!$L$58</definedName>
    <definedName name="amountdue">'[3]Assessment'!$M$592</definedName>
    <definedName name="B" localSheetId="6">#REF!</definedName>
    <definedName name="B">#REF!</definedName>
    <definedName name="canteen">'[3]Assessment'!$L$160</definedName>
    <definedName name="consultantdue">'[3]Certificate '!$I$54</definedName>
    <definedName name="CONTRACT" localSheetId="6">#REF!</definedName>
    <definedName name="CONTRACT">#REF!</definedName>
    <definedName name="CONTRACT_AMT" localSheetId="6">#REF!</definedName>
    <definedName name="CONTRACT_AMT">#REF!</definedName>
    <definedName name="contractordue">'[3]Certificate '!$I$56</definedName>
    <definedName name="contractsum">'[3]Assessment'!$L$571</definedName>
    <definedName name="currentweek">'[3]Prelim'!$C$58</definedName>
    <definedName name="d">#REF!</definedName>
    <definedName name="f">#REF!</definedName>
    <definedName name="fLUC" localSheetId="6">#REF!</definedName>
    <definedName name="fLUC">#REF!</definedName>
    <definedName name="furniture">'[3]Assessment'!$L$497</definedName>
    <definedName name="gg" localSheetId="6">#REF!</definedName>
    <definedName name="gg">#REF!</definedName>
    <definedName name="grossvaln">'[3]Assessment'!$M$571</definedName>
    <definedName name="h" localSheetId="6">#REF!</definedName>
    <definedName name="h">#REF!</definedName>
    <definedName name="I" localSheetId="6">#REF!</definedName>
    <definedName name="I">#REF!</definedName>
    <definedName name="INSTALLED" localSheetId="6">#REF!</definedName>
    <definedName name="INSTALLED">#REF!</definedName>
    <definedName name="INSTALLED_AMT" localSheetId="6">#REF!</definedName>
    <definedName name="INSTALLED_AMT">#REF!</definedName>
    <definedName name="KO" localSheetId="6">#REF!</definedName>
    <definedName name="KO">#REF!</definedName>
    <definedName name="Lump_Sum" localSheetId="6">#REF!</definedName>
    <definedName name="Lump_Sum">#REF!</definedName>
    <definedName name="MAKMAL" localSheetId="6">#REF!</definedName>
    <definedName name="MAKMAL">#REF!</definedName>
    <definedName name="Name">'[3]Valn Cover'!$A$6</definedName>
    <definedName name="physical">#REF!</definedName>
    <definedName name="piling">'[3]Assessment'!$L$5</definedName>
    <definedName name="prelim">'[3]Assessment'!$L$515</definedName>
    <definedName name="previouspayment">'[3]Assessment'!$M$591</definedName>
    <definedName name="_xlnm.Print_Area" localSheetId="4">#N/A</definedName>
    <definedName name="_xlnm.Print_Area" localSheetId="6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0">#N/A</definedName>
    <definedName name="Print_Area_MI" localSheetId="6">'[8]EARTH'!#REF!</definedName>
    <definedName name="Print_Area_MI">'[8]EARTH'!#REF!</definedName>
    <definedName name="_xlnm.Print_Titles">#N/A</definedName>
    <definedName name="prof">'[3]Assessment'!$L$525</definedName>
    <definedName name="s">#REF!</definedName>
    <definedName name="si">'[3]Assessment'!$L$535</definedName>
    <definedName name="signages">'[3]Assessment'!$L$494</definedName>
    <definedName name="surau">'[3]Assessment'!$L$129</definedName>
    <definedName name="survey">'[3]Assessment'!$L$537</definedName>
    <definedName name="time">#REF!</definedName>
    <definedName name="TJ" localSheetId="6">#REF!</definedName>
    <definedName name="TJ">#REF!</definedName>
    <definedName name="ui86k87i">#REF!</definedName>
    <definedName name="UNIT_RATE" localSheetId="6">#REF!</definedName>
    <definedName name="UNIT_RATE">#REF!</definedName>
    <definedName name="workshop">'[3]Assessment'!$L$108</definedName>
  </definedNames>
  <calcPr fullCalcOnLoad="1"/>
</workbook>
</file>

<file path=xl/sharedStrings.xml><?xml version="1.0" encoding="utf-8"?>
<sst xmlns="http://schemas.openxmlformats.org/spreadsheetml/2006/main" count="326" uniqueCount="222">
  <si>
    <t>A.</t>
  </si>
  <si>
    <t>BUTIR-BUTIR KONTRAK</t>
  </si>
  <si>
    <t>1.</t>
  </si>
  <si>
    <t>2.</t>
  </si>
  <si>
    <t>3.</t>
  </si>
  <si>
    <t>4.</t>
  </si>
  <si>
    <t>5.</t>
  </si>
  <si>
    <t>MAKLUMAT - PERUBAHAN KERJA</t>
  </si>
  <si>
    <t>C.</t>
  </si>
  <si>
    <t>:</t>
  </si>
  <si>
    <t>RM</t>
  </si>
  <si>
    <t>Peratus :</t>
  </si>
  <si>
    <t>%</t>
  </si>
  <si>
    <t>Nilai Perubahan Kerja ini</t>
  </si>
  <si>
    <t>Jumlah :</t>
  </si>
  <si>
    <t>D.</t>
  </si>
  <si>
    <t>Adalah dengan ini saya memperakukan bahawa kerja yang dihuraikan di atas :</t>
  </si>
  <si>
    <t>(i)</t>
  </si>
  <si>
    <t>(ii)</t>
  </si>
  <si>
    <t>(iii)</t>
  </si>
  <si>
    <t>(iv)</t>
  </si>
  <si>
    <t>(v)</t>
  </si>
  <si>
    <t>Tarikh :</t>
  </si>
  <si>
    <t xml:space="preserve">Tajuk Kontrak </t>
  </si>
  <si>
    <t xml:space="preserve">Harga Kontrak Asal </t>
  </si>
  <si>
    <t xml:space="preserve">Kemajuan Kerja Semasa </t>
  </si>
  <si>
    <t>B.</t>
  </si>
  <si>
    <t>Nilai Anggaran Perubahan Kerja</t>
  </si>
  <si>
    <t>(RM)</t>
  </si>
  <si>
    <t>Tarikh Milik Tapak Asal</t>
  </si>
  <si>
    <t>NILAI DAN PERATUS KPK TAMBAHAN</t>
  </si>
  <si>
    <t>Jumlah Bersih KPK Sementara *</t>
  </si>
  <si>
    <t>Jumlah Keseluruhan KPK Tambahan [(i) + (ii)]</t>
  </si>
  <si>
    <t>* Nilai diambil daripada "Jumlah Nilai dan Peratus KPK Semasa [(A)+(B)]" dari Lampiran A</t>
  </si>
  <si>
    <t>E.     KEPUTUSAN JAWATANKUASA ARAHAN PERUBAHAN KERJA</t>
  </si>
  <si>
    <t>Tarikh</t>
  </si>
  <si>
    <t>Bil. KPK</t>
  </si>
  <si>
    <t>* Bil. PHK</t>
  </si>
  <si>
    <t>Huraian</t>
  </si>
  <si>
    <t>Nilai KPK</t>
  </si>
  <si>
    <t>Pelarasan PHK **</t>
  </si>
  <si>
    <t>(Kekurangan)(-RM)</t>
  </si>
  <si>
    <t>(A)</t>
  </si>
  <si>
    <t>(B)</t>
  </si>
  <si>
    <t>Jumlah</t>
  </si>
  <si>
    <t>Jumlah Nilai dan Peratus KPK Semasa [(A)+(B)]</t>
  </si>
  <si>
    <t>* PHK yang hanya berkaitan dengan KPK dan APK yang telah diluluskan (kekurangan bersih) sahaja</t>
  </si>
  <si>
    <t>** Nilai pelarasan kurangan bersih yang telah dimuktamadkan/diluluskan</t>
  </si>
  <si>
    <t xml:space="preserve">PROJEK </t>
  </si>
  <si>
    <t>HARGA KONTRAK ASAL</t>
  </si>
  <si>
    <t xml:space="preserve"> :</t>
  </si>
  <si>
    <t>Huraian Perubahan Kerja</t>
  </si>
  <si>
    <t>** Potong yang mana tidak berkenaan</t>
  </si>
  <si>
    <t>6.</t>
  </si>
  <si>
    <t>Nama Kontraktor</t>
  </si>
  <si>
    <t>* Potong yang mana tidak berkenaan</t>
  </si>
  <si>
    <t>RINGKASAN KELULUSAN PERUBAHAN KERJA DAN PELARASAN APK</t>
  </si>
  <si>
    <t>Sementara bermaksud KPK sebelumnya</t>
  </si>
  <si>
    <t>Semasa</t>
  </si>
  <si>
    <t>(Ulasan sekiranya tidak bersetuju)</t>
  </si>
  <si>
    <t xml:space="preserve">  Catatan  :</t>
  </si>
  <si>
    <t>ITEM</t>
  </si>
  <si>
    <t>UNIT</t>
  </si>
  <si>
    <t>A</t>
  </si>
  <si>
    <t>QTY</t>
  </si>
  <si>
    <t>Peratus yang di ambil kira</t>
  </si>
  <si>
    <t>Harga Asal Kontrak</t>
  </si>
  <si>
    <t>Nilai tambahan kerja</t>
  </si>
  <si>
    <t>Nilai kurangan kerja</t>
  </si>
  <si>
    <t>Harga Kontrak Baharu</t>
  </si>
  <si>
    <t>PERMOHONAN UNTUK MENDAPAT KELULUSAN PERUBAHAN KERJA (KPK) NO. 1</t>
  </si>
  <si>
    <t>Lukisan/ Lakaran perubahan</t>
  </si>
  <si>
    <t xml:space="preserve">: </t>
  </si>
  <si>
    <t>Peruntukkan Kewangan</t>
  </si>
  <si>
    <t>sekiranya kerja ini dilaksanakan secara tender atau sebutharga berasingan akan mengganggu atau menjejaskan</t>
  </si>
  <si>
    <t>* Link</t>
  </si>
  <si>
    <t>Seperti di Lampiran '1'</t>
  </si>
  <si>
    <t>No. Kontrak</t>
  </si>
  <si>
    <t>7.</t>
  </si>
  <si>
    <t xml:space="preserve">JUMLAH </t>
  </si>
  <si>
    <t>JUSTIFIKASI</t>
  </si>
  <si>
    <t>CATATAN</t>
  </si>
  <si>
    <t>NO.</t>
  </si>
  <si>
    <t>(Lampiran Disertakan)</t>
  </si>
  <si>
    <t>JUMLAH BERSIH KPK SEMENTARA</t>
  </si>
  <si>
    <t>JUSTIFIKASI PERUBAHAN KERJA</t>
  </si>
  <si>
    <t xml:space="preserve">Justifikasi Perubahan Kerja </t>
  </si>
  <si>
    <t>Cop      :</t>
  </si>
  <si>
    <t>B</t>
  </si>
  <si>
    <t>JUMLAH</t>
  </si>
  <si>
    <t>JUMLAH KESELURUHAN</t>
  </si>
  <si>
    <t xml:space="preserve">Perubahan Kerja </t>
  </si>
  <si>
    <t>Tambahan Kerja Sekarang</t>
  </si>
  <si>
    <t>Kurangan Kerja Sekarang</t>
  </si>
  <si>
    <t>Tambahan Kerja terdahulu</t>
  </si>
  <si>
    <t>Kurangan Kerja terdahulu</t>
  </si>
  <si>
    <t>Pengukuran Semula</t>
  </si>
  <si>
    <t>Pelarasan</t>
  </si>
  <si>
    <t>Nilai Keperluan PBT</t>
  </si>
  <si>
    <t xml:space="preserve">Peratus </t>
  </si>
  <si>
    <t>Nilai Kelulusan Kuantiti Sementara</t>
  </si>
  <si>
    <t>Nilai tambahan/kurangan Wang Kos Prima</t>
  </si>
  <si>
    <t>HARGA KONTRAK BAHARU</t>
  </si>
  <si>
    <t>Tarikh Siap Sebenar</t>
  </si>
  <si>
    <t>8.</t>
  </si>
  <si>
    <t>PROJEK</t>
  </si>
  <si>
    <t>KETERANGAN KERJA</t>
  </si>
  <si>
    <t>RUJUKAN HARGA</t>
  </si>
  <si>
    <t>KURANGAN</t>
  </si>
  <si>
    <t>TAMBAHAN</t>
  </si>
  <si>
    <t>JUMLAH
 (RM)</t>
  </si>
  <si>
    <t>HURAIAN PERUBAHAN KERJA</t>
  </si>
  <si>
    <t>(vi)</t>
  </si>
  <si>
    <t>(vii)</t>
  </si>
  <si>
    <t>(viii)</t>
  </si>
  <si>
    <t>(ix)</t>
  </si>
  <si>
    <t>C</t>
  </si>
  <si>
    <t>KERJA</t>
  </si>
  <si>
    <t>HARGA</t>
  </si>
  <si>
    <t>RINGKASAN</t>
  </si>
  <si>
    <t>RINGKASAN KELULUSAN PERUBAHAN KERJA</t>
  </si>
  <si>
    <t>JUMLAH (+/-)</t>
  </si>
  <si>
    <t>Disediakan Oleh,</t>
  </si>
  <si>
    <t>1. Tajuk Projek</t>
  </si>
  <si>
    <t xml:space="preserve"> </t>
  </si>
  <si>
    <t>2. Wakil Pegawai Penguasa</t>
  </si>
  <si>
    <t>3. No. Kontrak</t>
  </si>
  <si>
    <t>4. Harga Kontrak Asal</t>
  </si>
  <si>
    <t xml:space="preserve">RM  </t>
  </si>
  <si>
    <t>(Sertakan butiran anggaran/pengesahan anggaran oleh Juruukur Bahan)</t>
  </si>
  <si>
    <t>(Kurangan/Tambahan)</t>
  </si>
  <si>
    <t>BIL</t>
  </si>
  <si>
    <t>BUTIR-BUTIR SEMAKAN</t>
  </si>
  <si>
    <r>
      <rPr>
        <b/>
        <u val="single"/>
        <sz val="12"/>
        <rFont val="Calibri"/>
        <family val="2"/>
      </rPr>
      <t>VO KURANGAN</t>
    </r>
    <r>
      <rPr>
        <sz val="12"/>
        <rFont val="Calibri"/>
        <family val="2"/>
      </rPr>
      <t xml:space="preserve"> - Pastikan :</t>
    </r>
  </si>
  <si>
    <t>Kerja tidak diperlukan dan tidak akan dilaksanakan.</t>
  </si>
  <si>
    <r>
      <rPr>
        <b/>
        <u val="single"/>
        <sz val="12"/>
        <rFont val="Calibri"/>
        <family val="2"/>
      </rPr>
      <t>VO TAMBAHAN</t>
    </r>
    <r>
      <rPr>
        <sz val="12"/>
        <rFont val="Calibri"/>
        <family val="2"/>
      </rPr>
      <t xml:space="preserve"> - Pastikan :</t>
    </r>
  </si>
  <si>
    <t>Arahan perlaksanaan kerja masih dalam tempoh kontrak.</t>
  </si>
  <si>
    <t>Perlaksanaan kerja tidak menyebabkan gangguan kemajuan kerja/tempoh penyiapan Kontrak.</t>
  </si>
  <si>
    <r>
      <rPr>
        <b/>
        <u val="single"/>
        <sz val="12"/>
        <rFont val="Calibri"/>
        <family val="2"/>
      </rPr>
      <t>BORANG APK</t>
    </r>
    <r>
      <rPr>
        <sz val="12"/>
        <rFont val="Calibri"/>
        <family val="2"/>
      </rPr>
      <t xml:space="preserve"> - Pastikan :</t>
    </r>
  </si>
  <si>
    <t>Huraian perubahan dan punca-punca perubahan hendaklah dinyatakan dengan jelas.</t>
  </si>
  <si>
    <t>Rujukan Kadar Harga perlu dinyatakan dengan jelas.</t>
  </si>
  <si>
    <t>Asas perkiraan hendaklah dinyatakan dengan jelas (Built Up Rates) bagi Item yang tidak menggunakan kadar harga Kontrak.</t>
  </si>
  <si>
    <t>Lain-lain dokumen sokongan seperti Minit Mesyuarat atau Lukisan yang berkaitan.</t>
  </si>
  <si>
    <t xml:space="preserve">Tarikh Siap Asal </t>
  </si>
  <si>
    <t xml:space="preserve">Tarikh Siap  Dilanjutkan </t>
  </si>
  <si>
    <t>9.</t>
  </si>
  <si>
    <t>5. Tajuk Kerja APK</t>
  </si>
  <si>
    <t>ADA/ TIADA 
(YANG BERKAITAN)</t>
  </si>
  <si>
    <t>6. Nilai Anggaran APK</t>
  </si>
  <si>
    <t>Sebutharga (sekurang-kurangnya dari 3 syarikat) (jika berkaitan).</t>
  </si>
  <si>
    <t>KATEGORI KPK : (Tandakan '/ '  mana yang berkenaan)</t>
  </si>
  <si>
    <r>
      <t xml:space="preserve">Nota  : </t>
    </r>
    <r>
      <rPr>
        <b/>
        <i/>
        <sz val="11"/>
        <rFont val="Calibri"/>
        <family val="2"/>
      </rPr>
      <t xml:space="preserve"> Kesemua peratusan di atas adalah nilai peratusan daripada harga kontrak asal</t>
    </r>
  </si>
  <si>
    <t>No. Isu                       :  02</t>
  </si>
  <si>
    <t>No. Isu                         :  02</t>
  </si>
  <si>
    <t>JUMLAH (RM)</t>
  </si>
  <si>
    <t>(Mekanisme Kawalan Pengurusan Projek Pembangunan Fizikal Kerajaan Persekutuan bertarikh 14 Sepetember 2016)</t>
  </si>
  <si>
    <t>Nilai tambahan/kurangan Wang Peruntukan Sementara</t>
  </si>
  <si>
    <t>Wakil Pegawai Penguasa/ Perunding **</t>
  </si>
  <si>
    <t>Tandatangan Wakil Pegawai Penguasa / Perunding</t>
  </si>
  <si>
    <t>adalah benar-benar perlu dilaksanakan dan peruntukan adalah mencukupi;</t>
  </si>
  <si>
    <t>kerja ini dilaksanakan di tapak bina kontrak;</t>
  </si>
  <si>
    <t>kontrak yang sedang berjalan;</t>
  </si>
  <si>
    <t>termasuk dalam skop atau brif asal projek;</t>
  </si>
  <si>
    <t>semua kehendak lain di bawah A.P. 202 dipatuhi.</t>
  </si>
  <si>
    <t xml:space="preserve">JUMLAH  </t>
  </si>
  <si>
    <t xml:space="preserve">JUMLAH KESELURUHAN </t>
  </si>
  <si>
    <t>Arahan Pegawai Penguasa.</t>
  </si>
  <si>
    <t>* Tandakan ( √ ) pada dokumen yang berkaitan.</t>
  </si>
  <si>
    <t>Satu Borang APK bagi satu Perubahan Kerja (VO).</t>
  </si>
  <si>
    <t>Tidak Dikemukakan/ Dikemukakan** (Rujuk lampiran )</t>
  </si>
  <si>
    <t xml:space="preserve">Nota : </t>
  </si>
  <si>
    <t>PERAKUAN WAKIL PEGAWAI PENGUASA</t>
  </si>
  <si>
    <t>CARTA ALIRAN PELAKSANAAN PERATURAN 
ARAHAN PERUBAHAN KERJA DAN PELARASAN HARGA KONTRAK</t>
  </si>
  <si>
    <t xml:space="preserve">JUMLAH (TAMBAHAN/ KURANGAN)  </t>
  </si>
  <si>
    <t>(Vot peruntukan :                                  )</t>
  </si>
  <si>
    <t xml:space="preserve">SENARAI SEMAK PERMOHONAN KELULUSAN PERUBAHAN KERJA (KPK) - NO. </t>
  </si>
  <si>
    <t xml:space="preserve">(+) 0 % CUKAI BARANG DAN PERKHIDMATAN (CBP/GST) </t>
  </si>
  <si>
    <t>Pengurus Projek UPM hendaklah menyemak dan mengesahkan permohonan yang disediakan oleh perunding sebelum dibawa dan dibentangkan dalam Mesyuarat JKAPK.</t>
  </si>
  <si>
    <t>MESYUARAT JAWATANKUASA ARAHAN PERUBAHAN KERJA (JKAPK)</t>
  </si>
  <si>
    <t>NO. KONTRAK</t>
  </si>
  <si>
    <t>TAJUK PROJEK</t>
  </si>
  <si>
    <t xml:space="preserve">Minit : </t>
  </si>
  <si>
    <t>Ahli-ahli Jawatankuasa Arahan Perubahan Kerja adalah diminta untuk menimbang dan meluluskan/ memperakukan permohonan perubahan kerja ini seperti butiran berikut;</t>
  </si>
  <si>
    <t>a)</t>
  </si>
  <si>
    <t>b)</t>
  </si>
  <si>
    <t>c)</t>
  </si>
  <si>
    <t>Tajuk Perubahan Kerja</t>
  </si>
  <si>
    <t>Nilai Perubahan Kerja</t>
  </si>
  <si>
    <t>Justifikasi Perubahan Kerja</t>
  </si>
  <si>
    <t>KALI KE - _____  (BIL. _____ / ________ )</t>
  </si>
  <si>
    <r>
      <t xml:space="preserve">  Bersetuju / Tidak Bersetuju*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>Meluluskan/ Memperakukan*</t>
    </r>
    <r>
      <rPr>
        <sz val="11"/>
        <rFont val="Calibri"/>
        <family val="2"/>
      </rPr>
      <t xml:space="preserve"> perubahan kerja di atas dilaksanakan dengan had nilai </t>
    </r>
  </si>
  <si>
    <r>
      <t xml:space="preserve">Tarikh : </t>
    </r>
    <r>
      <rPr>
        <sz val="12"/>
        <rFont val="Calibri"/>
        <family val="2"/>
      </rPr>
      <t>______________</t>
    </r>
  </si>
  <si>
    <t>PERMOHONAN KELULUSAN PERUBAHAN KERJA NO. ____</t>
  </si>
  <si>
    <t>ii. Kehendak Pelanggan (PTJ)</t>
  </si>
  <si>
    <t>iii. Keperluan Pihak Berkuasa Tempatan (PBT)</t>
  </si>
  <si>
    <t xml:space="preserve">  vi. Ancaman Nyawa</t>
  </si>
  <si>
    <t>i. Keperluan Teknikal</t>
  </si>
  <si>
    <t xml:space="preserve">  iv. Kesilapan Rekabentuk</t>
  </si>
  <si>
    <t xml:space="preserve">  v. Keselamatan</t>
  </si>
  <si>
    <t>SULIT</t>
  </si>
  <si>
    <t xml:space="preserve"> Minit : </t>
  </si>
  <si>
    <t>Format Laporan yang digunakan adalah OPR/PPPA/DF07 yang terkini.</t>
  </si>
  <si>
    <r>
      <t xml:space="preserve">
 </t>
    </r>
    <r>
      <rPr>
        <b/>
        <sz val="12"/>
        <color indexed="8"/>
        <rFont val="Calibri"/>
        <family val="2"/>
      </rPr>
      <t xml:space="preserve"> Disediakan Oleh :       </t>
    </r>
    <r>
      <rPr>
        <sz val="12"/>
        <color indexed="8"/>
        <rFont val="Calibri"/>
        <family val="2"/>
      </rPr>
      <t xml:space="preserve">                  
  ..............................................
  Tandatangan Pegawai PPPA/
  Perunding
  Nama atau Cop:
  Tarikh  :      </t>
    </r>
  </si>
  <si>
    <r>
      <t xml:space="preserve">
  </t>
    </r>
    <r>
      <rPr>
        <b/>
        <sz val="12"/>
        <color indexed="8"/>
        <rFont val="Calibri"/>
        <family val="2"/>
      </rPr>
      <t xml:space="preserve">Disemak Oleh :     </t>
    </r>
    <r>
      <rPr>
        <sz val="12"/>
        <color indexed="8"/>
        <rFont val="Calibri"/>
        <family val="2"/>
      </rPr>
      <t xml:space="preserve">                    
  ...............................................
  Tandatangan Pegawai PPPA/ 
  Wakil Pegawai Penguasa
  Nama atau Cop:
  Tarikh  :      </t>
    </r>
  </si>
  <si>
    <r>
      <t xml:space="preserve">…………………………………………….
</t>
    </r>
    <r>
      <rPr>
        <b/>
        <sz val="11"/>
        <rFont val="Calibri"/>
        <family val="2"/>
      </rPr>
      <t>Tandatangan Pegawai PPPA/
Perunding</t>
    </r>
    <r>
      <rPr>
        <sz val="11"/>
        <rFont val="Calibri"/>
        <family val="2"/>
      </rPr>
      <t xml:space="preserve">
Nama atau Cop:
Tarikh  :   </t>
    </r>
  </si>
  <si>
    <t>OPERASI PERKHIDMATAN SOKONGAN</t>
  </si>
  <si>
    <t>1 drp 1</t>
  </si>
  <si>
    <t>3 drp 3</t>
  </si>
  <si>
    <t>2 drp 3</t>
  </si>
  <si>
    <t>1 drp 3</t>
  </si>
  <si>
    <r>
      <t>DF07</t>
    </r>
    <r>
      <rPr>
        <sz val="11"/>
        <color indexed="8"/>
        <rFont val="Calibri"/>
        <family val="2"/>
      </rPr>
      <t>/OPR</t>
    </r>
  </si>
  <si>
    <r>
      <t xml:space="preserve">No. Semakan             :  </t>
    </r>
    <r>
      <rPr>
        <sz val="11"/>
        <color indexed="8"/>
        <rFont val="Calibri"/>
        <family val="2"/>
      </rPr>
      <t>05</t>
    </r>
  </si>
  <si>
    <r>
      <t xml:space="preserve">Tarikh Kuat Kuasa   : </t>
    </r>
    <r>
      <rPr>
        <sz val="11"/>
        <color indexed="8"/>
        <rFont val="Calibri"/>
        <family val="2"/>
      </rPr>
      <t>28/02/2022</t>
    </r>
  </si>
  <si>
    <r>
      <t>DF07</t>
    </r>
    <r>
      <rPr>
        <sz val="12"/>
        <color indexed="8"/>
        <rFont val="Calibri"/>
        <family val="2"/>
      </rPr>
      <t>/OPR</t>
    </r>
  </si>
  <si>
    <r>
      <t xml:space="preserve">Tarikh Kuat Kuasa   :  </t>
    </r>
    <r>
      <rPr>
        <sz val="11"/>
        <color indexed="8"/>
        <rFont val="Calibri"/>
        <family val="2"/>
      </rPr>
      <t>28/02/2022</t>
    </r>
  </si>
  <si>
    <r>
      <t xml:space="preserve">No. Semakan             : </t>
    </r>
    <r>
      <rPr>
        <sz val="11"/>
        <color indexed="8"/>
        <rFont val="Calibri"/>
        <family val="2"/>
      </rPr>
      <t>05</t>
    </r>
  </si>
  <si>
    <r>
      <t xml:space="preserve">Tarikh Kuat Kuasa   : </t>
    </r>
    <r>
      <rPr>
        <sz val="11"/>
        <color indexed="8"/>
        <rFont val="Calibri"/>
        <family val="2"/>
      </rPr>
      <t xml:space="preserve"> 28/02/2022</t>
    </r>
  </si>
  <si>
    <r>
      <t xml:space="preserve">No. Semakan            :  </t>
    </r>
    <r>
      <rPr>
        <sz val="9"/>
        <color indexed="8"/>
        <rFont val="Calibri"/>
        <family val="2"/>
      </rPr>
      <t>05</t>
    </r>
  </si>
  <si>
    <r>
      <t xml:space="preserve">Tarikh Kuat Kuasa   :  </t>
    </r>
    <r>
      <rPr>
        <sz val="9"/>
        <color indexed="8"/>
        <rFont val="Calibri"/>
        <family val="2"/>
      </rPr>
      <t>20/02/2022</t>
    </r>
  </si>
  <si>
    <r>
      <t>PEJABAT PEMBANGUNAN DAN PENGURUSAN ASET
Kod Dokumen : DF07</t>
    </r>
    <r>
      <rPr>
        <b/>
        <sz val="12"/>
        <color indexed="8"/>
        <rFont val="Calibri"/>
        <family val="2"/>
      </rPr>
      <t>/OPR</t>
    </r>
  </si>
  <si>
    <r>
      <t xml:space="preserve">No. Semakan             :  </t>
    </r>
    <r>
      <rPr>
        <sz val="9"/>
        <color indexed="8"/>
        <rFont val="Calibri"/>
        <family val="2"/>
      </rPr>
      <t>05</t>
    </r>
  </si>
  <si>
    <r>
      <t xml:space="preserve">Tarikh Kuat Kuasa   :  </t>
    </r>
    <r>
      <rPr>
        <sz val="9"/>
        <color indexed="8"/>
        <rFont val="Calibri"/>
        <family val="2"/>
      </rPr>
      <t>28/02/2022</t>
    </r>
  </si>
</sst>
</file>

<file path=xl/styles.xml><?xml version="1.0" encoding="utf-8"?>
<styleSheet xmlns="http://schemas.openxmlformats.org/spreadsheetml/2006/main">
  <numFmts count="2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RM&quot;* #,##0.00_);_(&quot;RM&quot;* \(#,##0.00\);_(&quot;RM&quot;* &quot;-&quot;??_);_(@_)"/>
    <numFmt numFmtId="170" formatCode="_(&quot;RM&quot;\ #,##0.00_);_(&quot;RM&quot;\ \(#,##0.00\);_(&quot;RM&quot;* &quot;-&quot;??_);_(@_)"/>
    <numFmt numFmtId="171" formatCode="#,##0.00;[Red]#,##0.00"/>
    <numFmt numFmtId="172" formatCode="_(* #,##0.00_);_(* \(#,##0.00\);_(* &quot;-&quot;_);_(@_)"/>
    <numFmt numFmtId="173" formatCode="0.00_)"/>
    <numFmt numFmtId="174" formatCode="m\o\n\th\ d\,\ yyyy"/>
    <numFmt numFmtId="175" formatCode="#.00"/>
    <numFmt numFmtId="176" formatCode="#."/>
    <numFmt numFmtId="177" formatCode="0."/>
    <numFmt numFmtId="178" formatCode="General_)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name val="CG Times"/>
      <family val="0"/>
    </font>
    <font>
      <sz val="10"/>
      <name val="Avalon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Helv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u val="singleAccounting"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trike/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u val="singleAccounting"/>
      <sz val="11"/>
      <name val="Calibri"/>
      <family val="2"/>
    </font>
    <font>
      <u val="single"/>
      <sz val="12"/>
      <name val="Calibri"/>
      <family val="2"/>
    </font>
    <font>
      <i/>
      <sz val="11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164" fontId="9" fillId="0" borderId="1" applyAlignment="0" applyProtection="0"/>
    <xf numFmtId="0" fontId="64" fillId="27" borderId="2" applyNumberFormat="0" applyAlignment="0" applyProtection="0"/>
    <xf numFmtId="0" fontId="65" fillId="28" borderId="3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4" fontId="5" fillId="0" borderId="0">
      <alignment/>
      <protection locked="0"/>
    </xf>
    <xf numFmtId="178" fontId="11" fillId="0" borderId="0">
      <alignment/>
      <protection/>
    </xf>
    <xf numFmtId="0" fontId="66" fillId="0" borderId="0" applyNumberFormat="0" applyFill="0" applyBorder="0" applyAlignment="0" applyProtection="0"/>
    <xf numFmtId="0" fontId="12" fillId="0" borderId="0" applyProtection="0">
      <alignment/>
    </xf>
    <xf numFmtId="0" fontId="13" fillId="0" borderId="0" applyProtection="0">
      <alignment/>
    </xf>
    <xf numFmtId="0" fontId="8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175" fontId="5" fillId="0" borderId="0">
      <alignment/>
      <protection locked="0"/>
    </xf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38" fontId="18" fillId="30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0" fontId="1" fillId="0" borderId="0" applyNumberFormat="0" applyFill="0" applyBorder="0" applyAlignment="0" applyProtection="0"/>
    <xf numFmtId="0" fontId="71" fillId="31" borderId="2" applyNumberFormat="0" applyAlignment="0" applyProtection="0"/>
    <xf numFmtId="10" fontId="18" fillId="32" borderId="7" applyNumberFormat="0" applyBorder="0" applyAlignment="0" applyProtection="0"/>
    <xf numFmtId="0" fontId="72" fillId="0" borderId="8" applyNumberFormat="0" applyFill="0" applyAlignment="0" applyProtection="0"/>
    <xf numFmtId="0" fontId="73" fillId="33" borderId="0" applyNumberFormat="0" applyBorder="0" applyAlignment="0" applyProtection="0"/>
    <xf numFmtId="37" fontId="19" fillId="0" borderId="0">
      <alignment/>
      <protection/>
    </xf>
    <xf numFmtId="173" fontId="2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4" borderId="9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7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77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8" fillId="0" borderId="0" xfId="0" applyFont="1" applyAlignment="1">
      <alignment/>
    </xf>
    <xf numFmtId="0" fontId="7" fillId="0" borderId="0" xfId="96" applyFont="1" applyFill="1" applyAlignment="1">
      <alignment vertical="center"/>
      <protection/>
    </xf>
    <xf numFmtId="0" fontId="7" fillId="0" borderId="0" xfId="96" applyFont="1" applyFill="1" applyAlignment="1">
      <alignment horizontal="center" vertical="center"/>
      <protection/>
    </xf>
    <xf numFmtId="10" fontId="7" fillId="0" borderId="0" xfId="0" applyNumberFormat="1" applyFont="1" applyAlignment="1">
      <alignment/>
    </xf>
    <xf numFmtId="169" fontId="28" fillId="0" borderId="0" xfId="0" applyNumberFormat="1" applyFont="1" applyAlignment="1">
      <alignment/>
    </xf>
    <xf numFmtId="169" fontId="28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10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 horizontal="left"/>
    </xf>
    <xf numFmtId="10" fontId="7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8" fontId="7" fillId="0" borderId="0" xfId="43" applyFont="1" applyAlignment="1">
      <alignment horizontal="right" vertical="center"/>
    </xf>
    <xf numFmtId="168" fontId="7" fillId="0" borderId="22" xfId="0" applyNumberFormat="1" applyFont="1" applyBorder="1" applyAlignment="1">
      <alignment vertical="center"/>
    </xf>
    <xf numFmtId="171" fontId="28" fillId="0" borderId="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168" fontId="7" fillId="0" borderId="22" xfId="43" applyFont="1" applyBorder="1" applyAlignment="1" quotePrefix="1">
      <alignment horizontal="right" vertical="center"/>
    </xf>
    <xf numFmtId="168" fontId="7" fillId="0" borderId="0" xfId="43" applyFont="1" applyAlignment="1">
      <alignment vertical="center"/>
    </xf>
    <xf numFmtId="39" fontId="7" fillId="0" borderId="22" xfId="0" applyNumberFormat="1" applyFont="1" applyBorder="1" applyAlignment="1">
      <alignment vertical="center"/>
    </xf>
    <xf numFmtId="168" fontId="7" fillId="0" borderId="22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70" fontId="50" fillId="0" borderId="0" xfId="0" applyNumberFormat="1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68" fontId="28" fillId="0" borderId="15" xfId="0" applyNumberFormat="1" applyFont="1" applyBorder="1" applyAlignment="1">
      <alignment horizontal="center" vertical="center"/>
    </xf>
    <xf numFmtId="168" fontId="28" fillId="0" borderId="20" xfId="0" applyNumberFormat="1" applyFont="1" applyBorder="1" applyAlignment="1">
      <alignment horizontal="center" vertical="center"/>
    </xf>
    <xf numFmtId="0" fontId="7" fillId="0" borderId="0" xfId="96" applyFont="1" applyAlignment="1">
      <alignment vertical="top" wrapText="1"/>
      <protection/>
    </xf>
    <xf numFmtId="0" fontId="7" fillId="0" borderId="0" xfId="96" applyFont="1" applyAlignment="1">
      <alignment vertical="top"/>
      <protection/>
    </xf>
    <xf numFmtId="0" fontId="28" fillId="0" borderId="0" xfId="96" applyFont="1" applyAlignment="1">
      <alignment horizontal="center" vertical="top"/>
      <protection/>
    </xf>
    <xf numFmtId="0" fontId="28" fillId="0" borderId="0" xfId="96" applyFont="1" applyAlignment="1">
      <alignment vertical="top"/>
      <protection/>
    </xf>
    <xf numFmtId="0" fontId="7" fillId="0" borderId="0" xfId="96" applyFont="1" applyAlignment="1">
      <alignment horizontal="center" vertical="top"/>
      <protection/>
    </xf>
    <xf numFmtId="4" fontId="28" fillId="0" borderId="14" xfId="96" applyNumberFormat="1" applyFont="1" applyFill="1" applyBorder="1" applyAlignment="1" applyProtection="1">
      <alignment horizontal="center" vertical="center"/>
      <protection/>
    </xf>
    <xf numFmtId="0" fontId="28" fillId="0" borderId="0" xfId="96" applyFont="1" applyFill="1" applyBorder="1" applyAlignment="1" applyProtection="1">
      <alignment horizontal="center" vertical="center"/>
      <protection/>
    </xf>
    <xf numFmtId="0" fontId="7" fillId="0" borderId="0" xfId="96" applyFont="1" applyFill="1" applyBorder="1" applyAlignment="1" applyProtection="1">
      <alignment horizontal="left" vertical="center"/>
      <protection/>
    </xf>
    <xf numFmtId="3" fontId="28" fillId="0" borderId="0" xfId="96" applyNumberFormat="1" applyFont="1" applyFill="1" applyBorder="1" applyAlignment="1" applyProtection="1">
      <alignment horizontal="center" vertical="center"/>
      <protection/>
    </xf>
    <xf numFmtId="3" fontId="28" fillId="0" borderId="17" xfId="96" applyNumberFormat="1" applyFont="1" applyFill="1" applyBorder="1" applyAlignment="1" applyProtection="1">
      <alignment horizontal="center" vertical="center"/>
      <protection/>
    </xf>
    <xf numFmtId="4" fontId="28" fillId="0" borderId="18" xfId="96" applyNumberFormat="1" applyFont="1" applyFill="1" applyBorder="1" applyAlignment="1" applyProtection="1">
      <alignment horizontal="center" vertical="center"/>
      <protection/>
    </xf>
    <xf numFmtId="4" fontId="7" fillId="0" borderId="18" xfId="96" applyNumberFormat="1" applyFont="1" applyFill="1" applyBorder="1" applyAlignment="1" applyProtection="1">
      <alignment horizontal="center" vertical="center"/>
      <protection/>
    </xf>
    <xf numFmtId="168" fontId="7" fillId="0" borderId="17" xfId="46" applyFont="1" applyFill="1" applyBorder="1" applyAlignment="1" applyProtection="1">
      <alignment horizontal="center" vertical="center"/>
      <protection/>
    </xf>
    <xf numFmtId="168" fontId="7" fillId="0" borderId="18" xfId="46" applyFont="1" applyFill="1" applyBorder="1" applyAlignment="1" applyProtection="1">
      <alignment horizontal="center" vertical="center"/>
      <protection/>
    </xf>
    <xf numFmtId="0" fontId="28" fillId="0" borderId="25" xfId="96" applyFont="1" applyFill="1" applyBorder="1" applyAlignment="1" applyProtection="1">
      <alignment horizontal="center" vertical="center"/>
      <protection/>
    </xf>
    <xf numFmtId="0" fontId="28" fillId="0" borderId="26" xfId="96" applyFont="1" applyFill="1" applyBorder="1" applyAlignment="1" applyProtection="1">
      <alignment horizontal="center" vertical="center"/>
      <protection/>
    </xf>
    <xf numFmtId="3" fontId="28" fillId="0" borderId="26" xfId="96" applyNumberFormat="1" applyFont="1" applyFill="1" applyBorder="1" applyAlignment="1" applyProtection="1">
      <alignment horizontal="center" vertical="center"/>
      <protection/>
    </xf>
    <xf numFmtId="3" fontId="28" fillId="0" borderId="27" xfId="96" applyNumberFormat="1" applyFont="1" applyFill="1" applyBorder="1" applyAlignment="1" applyProtection="1">
      <alignment horizontal="center" vertical="center"/>
      <protection/>
    </xf>
    <xf numFmtId="4" fontId="28" fillId="0" borderId="17" xfId="96" applyNumberFormat="1" applyFont="1" applyFill="1" applyBorder="1" applyAlignment="1" applyProtection="1">
      <alignment horizontal="center" vertical="center"/>
      <protection/>
    </xf>
    <xf numFmtId="4" fontId="7" fillId="0" borderId="17" xfId="96" applyNumberFormat="1" applyFont="1" applyFill="1" applyBorder="1" applyAlignment="1" applyProtection="1">
      <alignment horizontal="center" vertical="center"/>
      <protection/>
    </xf>
    <xf numFmtId="0" fontId="28" fillId="0" borderId="0" xfId="96" applyFont="1" applyFill="1" applyAlignment="1">
      <alignment vertical="center" wrapText="1"/>
      <protection/>
    </xf>
    <xf numFmtId="0" fontId="7" fillId="0" borderId="12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7" fillId="0" borderId="0" xfId="0" applyFont="1" applyAlignment="1">
      <alignment vertical="top"/>
    </xf>
    <xf numFmtId="168" fontId="28" fillId="0" borderId="0" xfId="0" applyNumberFormat="1" applyFont="1" applyAlignment="1">
      <alignment vertical="top"/>
    </xf>
    <xf numFmtId="0" fontId="49" fillId="0" borderId="0" xfId="0" applyFont="1" applyAlignment="1">
      <alignment horizontal="left" vertical="top"/>
    </xf>
    <xf numFmtId="168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68" fontId="7" fillId="0" borderId="0" xfId="56" applyFont="1" applyAlignment="1">
      <alignment vertical="top"/>
    </xf>
    <xf numFmtId="0" fontId="7" fillId="0" borderId="0" xfId="0" applyFont="1" applyBorder="1" applyAlignment="1">
      <alignment vertical="top"/>
    </xf>
    <xf numFmtId="0" fontId="2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168" fontId="7" fillId="0" borderId="0" xfId="56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7" fillId="0" borderId="20" xfId="0" applyFont="1" applyBorder="1" applyAlignment="1">
      <alignment horizontal="center" vertical="top"/>
    </xf>
    <xf numFmtId="0" fontId="7" fillId="0" borderId="22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3" xfId="0" applyFont="1" applyBorder="1" applyAlignment="1">
      <alignment vertical="top"/>
    </xf>
    <xf numFmtId="0" fontId="7" fillId="0" borderId="28" xfId="0" applyFont="1" applyBorder="1" applyAlignment="1">
      <alignment horizontal="center" vertical="top"/>
    </xf>
    <xf numFmtId="0" fontId="7" fillId="0" borderId="28" xfId="0" applyFont="1" applyBorder="1" applyAlignment="1">
      <alignment vertical="top"/>
    </xf>
    <xf numFmtId="168" fontId="7" fillId="0" borderId="0" xfId="0" applyNumberFormat="1" applyFont="1" applyAlignment="1">
      <alignment vertical="top"/>
    </xf>
    <xf numFmtId="0" fontId="52" fillId="0" borderId="0" xfId="96" applyFont="1" applyAlignment="1">
      <alignment horizontal="center" vertical="top"/>
      <protection/>
    </xf>
    <xf numFmtId="0" fontId="7" fillId="0" borderId="0" xfId="96" applyFont="1" applyAlignment="1">
      <alignment horizontal="left" vertical="top"/>
      <protection/>
    </xf>
    <xf numFmtId="10" fontId="7" fillId="0" borderId="0" xfId="96" applyNumberFormat="1" applyFont="1" applyFill="1" applyAlignment="1">
      <alignment horizontal="center" vertical="top"/>
      <protection/>
    </xf>
    <xf numFmtId="10" fontId="7" fillId="0" borderId="0" xfId="96" applyNumberFormat="1" applyFont="1" applyAlignment="1">
      <alignment vertical="top"/>
      <protection/>
    </xf>
    <xf numFmtId="0" fontId="53" fillId="0" borderId="0" xfId="96" applyFont="1" applyAlignment="1">
      <alignment horizontal="center" vertical="top"/>
      <protection/>
    </xf>
    <xf numFmtId="9" fontId="7" fillId="0" borderId="0" xfId="114" applyFont="1" applyAlignment="1">
      <alignment vertical="top"/>
    </xf>
    <xf numFmtId="10" fontId="7" fillId="0" borderId="0" xfId="114" applyNumberFormat="1" applyFont="1" applyAlignment="1">
      <alignment horizontal="center" vertical="top"/>
    </xf>
    <xf numFmtId="0" fontId="7" fillId="0" borderId="0" xfId="96" applyFont="1" applyAlignment="1">
      <alignment horizontal="left" vertical="top" wrapText="1"/>
      <protection/>
    </xf>
    <xf numFmtId="10" fontId="28" fillId="0" borderId="0" xfId="96" applyNumberFormat="1" applyFont="1" applyAlignment="1">
      <alignment horizontal="center" vertical="top"/>
      <protection/>
    </xf>
    <xf numFmtId="0" fontId="54" fillId="0" borderId="0" xfId="0" applyFont="1" applyAlignment="1">
      <alignment vertical="center"/>
    </xf>
    <xf numFmtId="0" fontId="22" fillId="0" borderId="12" xfId="96" applyFont="1" applyFill="1" applyBorder="1" applyAlignment="1">
      <alignment vertical="center"/>
      <protection/>
    </xf>
    <xf numFmtId="168" fontId="22" fillId="0" borderId="14" xfId="46" applyFont="1" applyFill="1" applyBorder="1" applyAlignment="1">
      <alignment horizontal="center" vertical="center"/>
    </xf>
    <xf numFmtId="0" fontId="22" fillId="0" borderId="0" xfId="96" applyFont="1" applyFill="1" applyAlignment="1">
      <alignment vertical="center"/>
      <protection/>
    </xf>
    <xf numFmtId="168" fontId="22" fillId="0" borderId="27" xfId="46" applyFont="1" applyFill="1" applyBorder="1" applyAlignment="1">
      <alignment horizontal="center" vertical="center"/>
    </xf>
    <xf numFmtId="0" fontId="23" fillId="0" borderId="17" xfId="96" applyFont="1" applyFill="1" applyBorder="1" applyAlignment="1">
      <alignment horizontal="center" vertical="center"/>
      <protection/>
    </xf>
    <xf numFmtId="0" fontId="23" fillId="0" borderId="0" xfId="96" applyFont="1" applyFill="1" applyBorder="1" applyAlignment="1">
      <alignment vertical="center"/>
      <protection/>
    </xf>
    <xf numFmtId="0" fontId="23" fillId="0" borderId="12" xfId="96" applyFont="1" applyFill="1" applyBorder="1" applyAlignment="1">
      <alignment horizontal="center" vertical="center"/>
      <protection/>
    </xf>
    <xf numFmtId="168" fontId="23" fillId="0" borderId="12" xfId="46" applyFont="1" applyFill="1" applyBorder="1" applyAlignment="1">
      <alignment horizontal="center" vertical="center"/>
    </xf>
    <xf numFmtId="168" fontId="23" fillId="0" borderId="29" xfId="46" applyFont="1" applyFill="1" applyBorder="1" applyAlignment="1">
      <alignment vertical="center"/>
    </xf>
    <xf numFmtId="0" fontId="23" fillId="0" borderId="0" xfId="96" applyFont="1" applyFill="1" applyAlignment="1">
      <alignment vertical="center"/>
      <protection/>
    </xf>
    <xf numFmtId="0" fontId="23" fillId="0" borderId="27" xfId="96" applyFont="1" applyFill="1" applyBorder="1" applyAlignment="1">
      <alignment horizontal="center" vertical="center"/>
      <protection/>
    </xf>
    <xf numFmtId="0" fontId="23" fillId="0" borderId="25" xfId="96" applyFont="1" applyFill="1" applyBorder="1" applyAlignment="1">
      <alignment horizontal="center" vertical="center"/>
      <protection/>
    </xf>
    <xf numFmtId="168" fontId="23" fillId="0" borderId="25" xfId="46" applyFont="1" applyFill="1" applyBorder="1" applyAlignment="1">
      <alignment horizontal="center" vertical="center"/>
    </xf>
    <xf numFmtId="168" fontId="23" fillId="0" borderId="30" xfId="46" applyFont="1" applyFill="1" applyBorder="1" applyAlignment="1">
      <alignment vertical="center"/>
    </xf>
    <xf numFmtId="0" fontId="23" fillId="0" borderId="0" xfId="96" applyFont="1" applyFill="1" applyBorder="1" applyAlignment="1">
      <alignment horizontal="center" vertical="center"/>
      <protection/>
    </xf>
    <xf numFmtId="168" fontId="23" fillId="0" borderId="0" xfId="46" applyFont="1" applyFill="1" applyBorder="1" applyAlignment="1">
      <alignment horizontal="center" vertical="center"/>
    </xf>
    <xf numFmtId="0" fontId="23" fillId="0" borderId="20" xfId="96" applyFont="1" applyFill="1" applyBorder="1" applyAlignment="1">
      <alignment horizontal="center" vertical="center"/>
      <protection/>
    </xf>
    <xf numFmtId="0" fontId="23" fillId="0" borderId="22" xfId="96" applyFont="1" applyFill="1" applyBorder="1" applyAlignment="1">
      <alignment vertical="center"/>
      <protection/>
    </xf>
    <xf numFmtId="0" fontId="23" fillId="0" borderId="22" xfId="96" applyFont="1" applyFill="1" applyBorder="1" applyAlignment="1">
      <alignment horizontal="center" vertical="center"/>
      <protection/>
    </xf>
    <xf numFmtId="168" fontId="23" fillId="0" borderId="22" xfId="46" applyFont="1" applyFill="1" applyBorder="1" applyAlignment="1">
      <alignment horizontal="center" vertical="center"/>
    </xf>
    <xf numFmtId="168" fontId="23" fillId="0" borderId="31" xfId="46" applyFont="1" applyFill="1" applyBorder="1" applyAlignment="1">
      <alignment vertical="center"/>
    </xf>
    <xf numFmtId="168" fontId="23" fillId="0" borderId="12" xfId="96" applyNumberFormat="1" applyFont="1" applyFill="1" applyBorder="1" applyAlignment="1">
      <alignment horizontal="center" vertical="center"/>
      <protection/>
    </xf>
    <xf numFmtId="0" fontId="23" fillId="0" borderId="0" xfId="96" applyFont="1" applyFill="1" applyBorder="1" applyAlignment="1">
      <alignment horizontal="left" vertical="center" wrapText="1"/>
      <protection/>
    </xf>
    <xf numFmtId="0" fontId="23" fillId="0" borderId="18" xfId="96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top" wrapText="1"/>
    </xf>
    <xf numFmtId="168" fontId="23" fillId="0" borderId="0" xfId="46" applyFont="1" applyFill="1" applyAlignment="1">
      <alignment vertical="center"/>
    </xf>
    <xf numFmtId="0" fontId="22" fillId="0" borderId="0" xfId="96" applyFont="1" applyFill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0" fontId="23" fillId="0" borderId="12" xfId="96" applyFont="1" applyFill="1" applyBorder="1" applyAlignment="1" quotePrefix="1">
      <alignment horizontal="center" vertical="center"/>
      <protection/>
    </xf>
    <xf numFmtId="168" fontId="22" fillId="0" borderId="29" xfId="46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5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2" fillId="0" borderId="14" xfId="96" applyFont="1" applyFill="1" applyBorder="1" applyAlignment="1">
      <alignment horizontal="center" vertical="center"/>
      <protection/>
    </xf>
    <xf numFmtId="0" fontId="22" fillId="0" borderId="27" xfId="96" applyFont="1" applyFill="1" applyBorder="1" applyAlignment="1">
      <alignment horizontal="center" vertical="center"/>
      <protection/>
    </xf>
    <xf numFmtId="0" fontId="22" fillId="0" borderId="15" xfId="96" applyFont="1" applyFill="1" applyBorder="1" applyAlignment="1">
      <alignment horizontal="center" vertical="center"/>
      <protection/>
    </xf>
    <xf numFmtId="0" fontId="22" fillId="0" borderId="25" xfId="96" applyFont="1" applyFill="1" applyBorder="1" applyAlignment="1">
      <alignment horizontal="center" vertical="center"/>
      <protection/>
    </xf>
    <xf numFmtId="0" fontId="28" fillId="0" borderId="12" xfId="96" applyFont="1" applyFill="1" applyBorder="1" applyAlignment="1" applyProtection="1">
      <alignment horizontal="center" vertical="center"/>
      <protection/>
    </xf>
    <xf numFmtId="0" fontId="7" fillId="0" borderId="12" xfId="96" applyFont="1" applyFill="1" applyBorder="1" applyAlignment="1" applyProtection="1">
      <alignment horizontal="center" vertical="center"/>
      <protection/>
    </xf>
    <xf numFmtId="0" fontId="28" fillId="0" borderId="15" xfId="96" applyFont="1" applyFill="1" applyBorder="1" applyAlignment="1" applyProtection="1">
      <alignment horizontal="center" vertical="center"/>
      <protection/>
    </xf>
    <xf numFmtId="0" fontId="28" fillId="0" borderId="1" xfId="96" applyFont="1" applyFill="1" applyBorder="1" applyAlignment="1" applyProtection="1">
      <alignment horizontal="center" vertical="center"/>
      <protection/>
    </xf>
    <xf numFmtId="172" fontId="23" fillId="0" borderId="12" xfId="44" applyNumberFormat="1" applyFont="1" applyFill="1" applyBorder="1" applyAlignment="1" quotePrefix="1">
      <alignment horizontal="center" vertical="center"/>
    </xf>
    <xf numFmtId="0" fontId="28" fillId="0" borderId="7" xfId="96" applyFont="1" applyFill="1" applyBorder="1" applyAlignment="1" applyProtection="1">
      <alignment horizontal="center" vertical="center"/>
      <protection/>
    </xf>
    <xf numFmtId="4" fontId="28" fillId="0" borderId="32" xfId="96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0" fontId="7" fillId="0" borderId="0" xfId="96" applyFont="1" applyFill="1" applyAlignment="1">
      <alignment vertical="center"/>
      <protection/>
    </xf>
    <xf numFmtId="168" fontId="7" fillId="0" borderId="17" xfId="46" applyFont="1" applyFill="1" applyBorder="1" applyAlignment="1" applyProtection="1">
      <alignment horizontal="center" vertical="center"/>
      <protection/>
    </xf>
    <xf numFmtId="168" fontId="7" fillId="0" borderId="0" xfId="46" applyFont="1" applyFill="1" applyBorder="1" applyAlignment="1" applyProtection="1">
      <alignment horizontal="center" vertical="center"/>
      <protection/>
    </xf>
    <xf numFmtId="0" fontId="22" fillId="0" borderId="0" xfId="96" applyFont="1" applyFill="1" applyAlignment="1">
      <alignment vertical="center"/>
      <protection/>
    </xf>
    <xf numFmtId="0" fontId="23" fillId="0" borderId="17" xfId="96" applyFont="1" applyFill="1" applyBorder="1" applyAlignment="1">
      <alignment horizontal="center" vertical="center"/>
      <protection/>
    </xf>
    <xf numFmtId="0" fontId="23" fillId="0" borderId="0" xfId="96" applyFont="1" applyFill="1" applyBorder="1" applyAlignment="1">
      <alignment vertical="center"/>
      <protection/>
    </xf>
    <xf numFmtId="0" fontId="23" fillId="0" borderId="12" xfId="96" applyFont="1" applyFill="1" applyBorder="1" applyAlignment="1">
      <alignment horizontal="center" vertical="center"/>
      <protection/>
    </xf>
    <xf numFmtId="168" fontId="23" fillId="0" borderId="12" xfId="46" applyFont="1" applyFill="1" applyBorder="1" applyAlignment="1">
      <alignment horizontal="center" vertical="center"/>
    </xf>
    <xf numFmtId="168" fontId="23" fillId="0" borderId="29" xfId="46" applyFont="1" applyFill="1" applyBorder="1" applyAlignment="1">
      <alignment vertical="center"/>
    </xf>
    <xf numFmtId="0" fontId="23" fillId="0" borderId="0" xfId="96" applyFont="1" applyFill="1" applyAlignment="1">
      <alignment vertical="center"/>
      <protection/>
    </xf>
    <xf numFmtId="168" fontId="23" fillId="0" borderId="12" xfId="96" applyNumberFormat="1" applyFont="1" applyFill="1" applyBorder="1" applyAlignment="1">
      <alignment horizontal="center" vertical="center"/>
      <protection/>
    </xf>
    <xf numFmtId="0" fontId="23" fillId="0" borderId="12" xfId="96" applyFont="1" applyFill="1" applyBorder="1" applyAlignment="1" quotePrefix="1">
      <alignment horizontal="center" vertical="center"/>
      <protection/>
    </xf>
    <xf numFmtId="0" fontId="22" fillId="0" borderId="0" xfId="96" applyNumberFormat="1" applyFont="1" applyFill="1" applyAlignment="1">
      <alignment horizontal="left" vertical="center" wrapText="1"/>
      <protection/>
    </xf>
    <xf numFmtId="0" fontId="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4" fontId="28" fillId="0" borderId="0" xfId="0" applyNumberFormat="1" applyFont="1" applyAlignment="1">
      <alignment horizontal="left" vertical="top"/>
    </xf>
    <xf numFmtId="4" fontId="28" fillId="0" borderId="0" xfId="0" applyNumberFormat="1" applyFont="1" applyAlignment="1" quotePrefix="1">
      <alignment horizontal="left" vertical="top"/>
    </xf>
    <xf numFmtId="0" fontId="2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" fontId="28" fillId="0" borderId="0" xfId="0" applyNumberFormat="1" applyFont="1" applyBorder="1" applyAlignment="1">
      <alignment horizontal="left" vertical="top"/>
    </xf>
    <xf numFmtId="0" fontId="28" fillId="0" borderId="33" xfId="0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7" fillId="0" borderId="0" xfId="96" applyFont="1" applyAlignment="1">
      <alignment vertical="center"/>
      <protection/>
    </xf>
    <xf numFmtId="0" fontId="7" fillId="0" borderId="34" xfId="96" applyFont="1" applyBorder="1" applyAlignment="1">
      <alignment vertical="center"/>
      <protection/>
    </xf>
    <xf numFmtId="0" fontId="7" fillId="0" borderId="35" xfId="96" applyFont="1" applyBorder="1" applyAlignment="1">
      <alignment vertical="center"/>
      <protection/>
    </xf>
    <xf numFmtId="0" fontId="7" fillId="0" borderId="35" xfId="96" applyFont="1" applyBorder="1" applyAlignment="1">
      <alignment horizontal="center" vertical="center"/>
      <protection/>
    </xf>
    <xf numFmtId="0" fontId="7" fillId="0" borderId="36" xfId="96" applyFont="1" applyBorder="1" applyAlignment="1">
      <alignment vertical="center"/>
      <protection/>
    </xf>
    <xf numFmtId="0" fontId="7" fillId="0" borderId="37" xfId="96" applyFont="1" applyBorder="1" applyAlignment="1">
      <alignment vertical="center"/>
      <protection/>
    </xf>
    <xf numFmtId="0" fontId="7" fillId="0" borderId="0" xfId="96" applyFont="1" applyBorder="1" applyAlignment="1" quotePrefix="1">
      <alignment horizontal="center" vertical="center"/>
      <protection/>
    </xf>
    <xf numFmtId="0" fontId="7" fillId="0" borderId="0" xfId="96" applyFont="1" applyBorder="1" applyAlignment="1">
      <alignment vertical="center"/>
      <protection/>
    </xf>
    <xf numFmtId="0" fontId="28" fillId="0" borderId="0" xfId="96" applyFont="1" applyBorder="1" applyAlignment="1">
      <alignment horizontal="center" vertical="center"/>
      <protection/>
    </xf>
    <xf numFmtId="0" fontId="7" fillId="0" borderId="0" xfId="96" applyFont="1" applyBorder="1" applyAlignment="1">
      <alignment horizontal="center" vertical="center"/>
      <protection/>
    </xf>
    <xf numFmtId="0" fontId="7" fillId="0" borderId="38" xfId="96" applyFont="1" applyBorder="1" applyAlignment="1">
      <alignment vertical="center"/>
      <protection/>
    </xf>
    <xf numFmtId="38" fontId="28" fillId="0" borderId="0" xfId="96" applyNumberFormat="1" applyFont="1" applyBorder="1" applyAlignment="1">
      <alignment vertical="center"/>
      <protection/>
    </xf>
    <xf numFmtId="0" fontId="28" fillId="0" borderId="0" xfId="96" applyFont="1" applyBorder="1" applyAlignment="1">
      <alignment vertical="center"/>
      <protection/>
    </xf>
    <xf numFmtId="0" fontId="28" fillId="0" borderId="0" xfId="96" applyFont="1" applyFill="1" applyBorder="1" applyAlignment="1" quotePrefix="1">
      <alignment horizontal="left" vertical="center"/>
      <protection/>
    </xf>
    <xf numFmtId="0" fontId="28" fillId="0" borderId="0" xfId="96" applyFont="1" applyBorder="1" applyAlignment="1" quotePrefix="1">
      <alignment vertical="center"/>
      <protection/>
    </xf>
    <xf numFmtId="0" fontId="7" fillId="0" borderId="39" xfId="96" applyFont="1" applyBorder="1" applyAlignment="1">
      <alignment vertical="center"/>
      <protection/>
    </xf>
    <xf numFmtId="0" fontId="7" fillId="0" borderId="26" xfId="96" applyFont="1" applyBorder="1" applyAlignment="1">
      <alignment vertical="center"/>
      <protection/>
    </xf>
    <xf numFmtId="0" fontId="7" fillId="0" borderId="26" xfId="96" applyFont="1" applyBorder="1" applyAlignment="1">
      <alignment horizontal="center" vertical="center"/>
      <protection/>
    </xf>
    <xf numFmtId="0" fontId="7" fillId="0" borderId="40" xfId="96" applyFont="1" applyBorder="1" applyAlignment="1">
      <alignment vertical="center"/>
      <protection/>
    </xf>
    <xf numFmtId="0" fontId="24" fillId="0" borderId="0" xfId="96" applyFont="1" applyFill="1" applyAlignment="1">
      <alignment vertical="center"/>
      <protection/>
    </xf>
    <xf numFmtId="172" fontId="7" fillId="0" borderId="0" xfId="44" applyNumberFormat="1" applyFont="1" applyAlignment="1">
      <alignment vertical="center"/>
    </xf>
    <xf numFmtId="172" fontId="28" fillId="0" borderId="33" xfId="44" applyNumberFormat="1" applyFont="1" applyBorder="1" applyAlignment="1">
      <alignment vertical="center"/>
    </xf>
    <xf numFmtId="9" fontId="7" fillId="0" borderId="0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0" fontId="28" fillId="0" borderId="0" xfId="96" applyFont="1" applyFill="1" applyAlignment="1">
      <alignment vertical="center"/>
      <protection/>
    </xf>
    <xf numFmtId="0" fontId="28" fillId="0" borderId="0" xfId="96" applyFont="1" applyFill="1" applyAlignment="1">
      <alignment horizontal="left" vertical="center"/>
      <protection/>
    </xf>
    <xf numFmtId="0" fontId="7" fillId="0" borderId="0" xfId="106" applyFont="1" applyFill="1" applyAlignment="1">
      <alignment horizontal="left" vertical="top" wrapText="1"/>
      <protection/>
    </xf>
    <xf numFmtId="0" fontId="7" fillId="0" borderId="0" xfId="96" applyFont="1" applyFill="1" applyAlignment="1">
      <alignment horizontal="left" vertical="center" wrapText="1"/>
      <protection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2" xfId="96" applyFont="1" applyFill="1" applyBorder="1" applyAlignment="1" applyProtection="1">
      <alignment horizontal="center" vertical="center"/>
      <protection/>
    </xf>
    <xf numFmtId="0" fontId="7" fillId="0" borderId="0" xfId="96" applyFont="1" applyFill="1" applyBorder="1" applyAlignment="1" applyProtection="1">
      <alignment horizontal="center" vertical="center"/>
      <protection/>
    </xf>
    <xf numFmtId="0" fontId="28" fillId="0" borderId="12" xfId="96" applyFont="1" applyFill="1" applyBorder="1" applyAlignment="1" applyProtection="1">
      <alignment horizontal="center" vertical="center"/>
      <protection/>
    </xf>
    <xf numFmtId="0" fontId="23" fillId="0" borderId="0" xfId="96" applyFont="1" applyAlignment="1">
      <alignment vertical="center"/>
      <protection/>
    </xf>
    <xf numFmtId="177" fontId="22" fillId="0" borderId="41" xfId="96" applyNumberFormat="1" applyFont="1" applyBorder="1" applyAlignment="1">
      <alignment horizontal="center" vertical="center"/>
      <protection/>
    </xf>
    <xf numFmtId="0" fontId="22" fillId="0" borderId="41" xfId="96" applyFont="1" applyBorder="1" applyAlignment="1">
      <alignment horizontal="center" vertical="center"/>
      <protection/>
    </xf>
    <xf numFmtId="177" fontId="23" fillId="0" borderId="0" xfId="96" applyNumberFormat="1" applyFont="1" applyBorder="1" applyAlignment="1">
      <alignment horizontal="center" vertical="center"/>
      <protection/>
    </xf>
    <xf numFmtId="0" fontId="23" fillId="0" borderId="0" xfId="96" applyFont="1" applyBorder="1" applyAlignment="1">
      <alignment vertical="center"/>
      <protection/>
    </xf>
    <xf numFmtId="177" fontId="23" fillId="0" borderId="7" xfId="96" applyNumberFormat="1" applyFont="1" applyBorder="1" applyAlignment="1">
      <alignment vertical="top"/>
      <protection/>
    </xf>
    <xf numFmtId="177" fontId="23" fillId="0" borderId="7" xfId="96" applyNumberFormat="1" applyFont="1" applyBorder="1" applyAlignment="1">
      <alignment horizontal="left" vertical="center"/>
      <protection/>
    </xf>
    <xf numFmtId="177" fontId="23" fillId="0" borderId="13" xfId="96" applyNumberFormat="1" applyFont="1" applyBorder="1" applyAlignment="1">
      <alignment horizontal="left" vertical="center"/>
      <protection/>
    </xf>
    <xf numFmtId="0" fontId="23" fillId="0" borderId="7" xfId="96" applyFont="1" applyBorder="1" applyAlignment="1">
      <alignment vertical="center"/>
      <protection/>
    </xf>
    <xf numFmtId="177" fontId="23" fillId="0" borderId="1" xfId="96" applyNumberFormat="1" applyFont="1" applyBorder="1" applyAlignment="1">
      <alignment horizontal="left" vertical="center"/>
      <protection/>
    </xf>
    <xf numFmtId="0" fontId="23" fillId="0" borderId="14" xfId="96" applyFont="1" applyBorder="1" applyAlignment="1">
      <alignment vertical="center"/>
      <protection/>
    </xf>
    <xf numFmtId="0" fontId="25" fillId="0" borderId="19" xfId="96" applyFont="1" applyBorder="1" applyAlignment="1">
      <alignment vertical="center"/>
      <protection/>
    </xf>
    <xf numFmtId="177" fontId="22" fillId="0" borderId="17" xfId="96" applyNumberFormat="1" applyFont="1" applyBorder="1" applyAlignment="1">
      <alignment horizontal="center" vertical="center"/>
      <protection/>
    </xf>
    <xf numFmtId="177" fontId="22" fillId="0" borderId="12" xfId="96" applyNumberFormat="1" applyFont="1" applyBorder="1" applyAlignment="1">
      <alignment horizontal="center" vertical="center"/>
      <protection/>
    </xf>
    <xf numFmtId="177" fontId="22" fillId="0" borderId="18" xfId="96" applyNumberFormat="1" applyFont="1" applyBorder="1" applyAlignment="1">
      <alignment horizontal="center" vertical="center"/>
      <protection/>
    </xf>
    <xf numFmtId="0" fontId="22" fillId="0" borderId="12" xfId="96" applyFont="1" applyBorder="1" applyAlignment="1">
      <alignment horizontal="center" vertical="center"/>
      <protection/>
    </xf>
    <xf numFmtId="0" fontId="22" fillId="0" borderId="42" xfId="96" applyFont="1" applyBorder="1" applyAlignment="1">
      <alignment horizontal="center" vertical="center"/>
      <protection/>
    </xf>
    <xf numFmtId="0" fontId="22" fillId="0" borderId="17" xfId="96" applyFont="1" applyBorder="1" applyAlignment="1">
      <alignment horizontal="center" vertical="center"/>
      <protection/>
    </xf>
    <xf numFmtId="0" fontId="23" fillId="0" borderId="0" xfId="96" applyFont="1" applyAlignment="1">
      <alignment vertical="top"/>
      <protection/>
    </xf>
    <xf numFmtId="177" fontId="22" fillId="0" borderId="17" xfId="96" applyNumberFormat="1" applyFont="1" applyBorder="1" applyAlignment="1">
      <alignment horizontal="center" vertical="top"/>
      <protection/>
    </xf>
    <xf numFmtId="177" fontId="23" fillId="0" borderId="12" xfId="96" applyNumberFormat="1" applyFont="1" applyBorder="1" applyAlignment="1">
      <alignment horizontal="left" vertical="top"/>
      <protection/>
    </xf>
    <xf numFmtId="0" fontId="23" fillId="0" borderId="18" xfId="96" applyFont="1" applyBorder="1" applyAlignment="1">
      <alignment vertical="top"/>
      <protection/>
    </xf>
    <xf numFmtId="0" fontId="23" fillId="0" borderId="12" xfId="96" applyFont="1" applyBorder="1" applyAlignment="1">
      <alignment vertical="top"/>
      <protection/>
    </xf>
    <xf numFmtId="0" fontId="23" fillId="0" borderId="17" xfId="96" applyFont="1" applyBorder="1" applyAlignment="1">
      <alignment vertical="top"/>
      <protection/>
    </xf>
    <xf numFmtId="177" fontId="23" fillId="0" borderId="17" xfId="96" applyNumberFormat="1" applyFont="1" applyBorder="1" applyAlignment="1">
      <alignment horizontal="center" vertical="top"/>
      <protection/>
    </xf>
    <xf numFmtId="177" fontId="23" fillId="0" borderId="0" xfId="96" applyNumberFormat="1" applyFont="1" applyAlignment="1">
      <alignment horizontal="center" vertical="top"/>
      <protection/>
    </xf>
    <xf numFmtId="177" fontId="25" fillId="0" borderId="0" xfId="96" applyNumberFormat="1" applyFont="1" applyAlignment="1">
      <alignment horizontal="left" vertical="top"/>
      <protection/>
    </xf>
    <xf numFmtId="177" fontId="23" fillId="0" borderId="0" xfId="96" applyNumberFormat="1" applyFont="1" applyAlignment="1">
      <alignment horizontal="center" vertical="center"/>
      <protection/>
    </xf>
    <xf numFmtId="0" fontId="28" fillId="0" borderId="0" xfId="96" applyFont="1" applyFill="1" applyBorder="1" applyAlignment="1" quotePrefix="1">
      <alignment horizontal="left" vertical="center"/>
      <protection/>
    </xf>
    <xf numFmtId="0" fontId="7" fillId="0" borderId="12" xfId="96" applyFont="1" applyFill="1" applyBorder="1" applyAlignment="1" applyProtection="1">
      <alignment horizontal="center" vertical="center"/>
      <protection/>
    </xf>
    <xf numFmtId="0" fontId="7" fillId="0" borderId="0" xfId="96" applyFont="1" applyFill="1" applyBorder="1" applyAlignment="1" applyProtection="1">
      <alignment horizontal="center" vertical="center"/>
      <protection/>
    </xf>
    <xf numFmtId="0" fontId="28" fillId="0" borderId="12" xfId="96" applyFont="1" applyFill="1" applyBorder="1" applyAlignment="1" applyProtection="1">
      <alignment horizontal="center" vertical="center"/>
      <protection/>
    </xf>
    <xf numFmtId="168" fontId="28" fillId="0" borderId="12" xfId="0" applyNumberFormat="1" applyFont="1" applyBorder="1" applyAlignment="1">
      <alignment horizontal="center" vertical="top"/>
    </xf>
    <xf numFmtId="168" fontId="7" fillId="0" borderId="12" xfId="0" applyNumberFormat="1" applyFont="1" applyBorder="1" applyAlignment="1">
      <alignment horizontal="right" vertical="top"/>
    </xf>
    <xf numFmtId="168" fontId="7" fillId="0" borderId="20" xfId="0" applyNumberFormat="1" applyFont="1" applyBorder="1" applyAlignment="1">
      <alignment horizontal="center" vertical="top"/>
    </xf>
    <xf numFmtId="168" fontId="28" fillId="0" borderId="43" xfId="0" applyNumberFormat="1" applyFont="1" applyBorder="1" applyAlignment="1">
      <alignment horizontal="right" vertical="top"/>
    </xf>
    <xf numFmtId="168" fontId="28" fillId="0" borderId="12" xfId="0" applyNumberFormat="1" applyFont="1" applyBorder="1" applyAlignment="1">
      <alignment vertical="top"/>
    </xf>
    <xf numFmtId="171" fontId="7" fillId="0" borderId="0" xfId="0" applyNumberFormat="1" applyFont="1" applyBorder="1" applyAlignment="1">
      <alignment horizontal="right" vertical="top"/>
    </xf>
    <xf numFmtId="171" fontId="28" fillId="0" borderId="28" xfId="0" applyNumberFormat="1" applyFont="1" applyBorder="1" applyAlignment="1">
      <alignment horizontal="right" vertical="top"/>
    </xf>
    <xf numFmtId="0" fontId="28" fillId="0" borderId="12" xfId="0" applyFont="1" applyBorder="1" applyAlignment="1">
      <alignment horizontal="center" vertical="top"/>
    </xf>
    <xf numFmtId="171" fontId="7" fillId="0" borderId="12" xfId="0" applyNumberFormat="1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169" fontId="65" fillId="0" borderId="0" xfId="0" applyNumberFormat="1" applyFont="1" applyAlignment="1">
      <alignment/>
    </xf>
    <xf numFmtId="0" fontId="23" fillId="0" borderId="0" xfId="96" applyFont="1" applyAlignment="1">
      <alignment horizontal="right" vertical="center"/>
      <protection/>
    </xf>
    <xf numFmtId="0" fontId="31" fillId="0" borderId="0" xfId="0" applyFont="1" applyAlignment="1">
      <alignment vertical="center"/>
    </xf>
    <xf numFmtId="0" fontId="7" fillId="0" borderId="0" xfId="96" applyFont="1" applyFill="1" applyAlignment="1">
      <alignment vertical="center" wrapText="1"/>
      <protection/>
    </xf>
    <xf numFmtId="0" fontId="7" fillId="0" borderId="0" xfId="0" applyFont="1" applyAlignment="1">
      <alignment horizontal="right" vertical="top"/>
    </xf>
    <xf numFmtId="177" fontId="23" fillId="0" borderId="12" xfId="96" applyNumberFormat="1" applyFont="1" applyBorder="1" applyAlignment="1">
      <alignment horizontal="justify" vertical="top" wrapText="1"/>
      <protection/>
    </xf>
    <xf numFmtId="177" fontId="23" fillId="0" borderId="18" xfId="96" applyNumberFormat="1" applyFont="1" applyBorder="1" applyAlignment="1">
      <alignment horizontal="justify" vertical="top" wrapText="1"/>
      <protection/>
    </xf>
    <xf numFmtId="0" fontId="77" fillId="0" borderId="45" xfId="96" applyFont="1" applyBorder="1" applyAlignment="1">
      <alignment vertical="center"/>
      <protection/>
    </xf>
    <xf numFmtId="0" fontId="77" fillId="0" borderId="0" xfId="96" applyFont="1" applyFill="1" applyAlignment="1">
      <alignment vertical="center"/>
      <protection/>
    </xf>
    <xf numFmtId="0" fontId="77" fillId="0" borderId="0" xfId="96" applyFont="1" applyFill="1" applyAlignment="1">
      <alignment horizontal="center" vertical="center"/>
      <protection/>
    </xf>
    <xf numFmtId="168" fontId="7" fillId="0" borderId="19" xfId="46" applyFont="1" applyFill="1" applyBorder="1" applyAlignment="1" applyProtection="1">
      <alignment horizontal="center" vertical="center"/>
      <protection/>
    </xf>
    <xf numFmtId="0" fontId="77" fillId="0" borderId="46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177" fontId="27" fillId="0" borderId="0" xfId="96" applyNumberFormat="1" applyFont="1" applyAlignment="1">
      <alignment horizontal="left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8" fontId="28" fillId="0" borderId="15" xfId="0" applyNumberFormat="1" applyFont="1" applyBorder="1" applyAlignment="1">
      <alignment horizontal="center" vertical="center"/>
    </xf>
    <xf numFmtId="168" fontId="28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4" fontId="23" fillId="0" borderId="0" xfId="96" applyNumberFormat="1" applyFont="1" applyAlignment="1">
      <alignment vertical="center"/>
      <protection/>
    </xf>
    <xf numFmtId="167" fontId="28" fillId="0" borderId="15" xfId="65" applyFont="1" applyBorder="1" applyAlignment="1">
      <alignment horizontal="center" vertical="center"/>
    </xf>
    <xf numFmtId="167" fontId="28" fillId="0" borderId="1" xfId="65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21" xfId="0" applyFont="1" applyBorder="1" applyAlignment="1">
      <alignment vertical="top"/>
    </xf>
    <xf numFmtId="0" fontId="7" fillId="0" borderId="47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168" fontId="7" fillId="0" borderId="20" xfId="0" applyNumberFormat="1" applyFont="1" applyBorder="1" applyAlignment="1">
      <alignment vertical="top"/>
    </xf>
    <xf numFmtId="0" fontId="28" fillId="0" borderId="20" xfId="0" applyFont="1" applyBorder="1" applyAlignment="1">
      <alignment horizontal="center" vertical="center"/>
    </xf>
    <xf numFmtId="167" fontId="28" fillId="0" borderId="22" xfId="65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28" fillId="0" borderId="24" xfId="96" applyFont="1" applyFill="1" applyBorder="1" applyAlignment="1" applyProtection="1">
      <alignment vertical="center"/>
      <protection/>
    </xf>
    <xf numFmtId="2" fontId="28" fillId="0" borderId="32" xfId="44" applyNumberFormat="1" applyFont="1" applyFill="1" applyBorder="1" applyAlignment="1" applyProtection="1">
      <alignment vertical="center"/>
      <protection/>
    </xf>
    <xf numFmtId="2" fontId="28" fillId="0" borderId="7" xfId="96" applyNumberFormat="1" applyFont="1" applyFill="1" applyBorder="1" applyAlignment="1" applyProtection="1">
      <alignment vertical="center"/>
      <protection/>
    </xf>
    <xf numFmtId="2" fontId="28" fillId="0" borderId="19" xfId="46" applyNumberFormat="1" applyFont="1" applyFill="1" applyBorder="1" applyAlignment="1" applyProtection="1">
      <alignment horizontal="center" vertical="center"/>
      <protection/>
    </xf>
    <xf numFmtId="2" fontId="28" fillId="0" borderId="7" xfId="46" applyNumberFormat="1" applyFont="1" applyFill="1" applyBorder="1" applyAlignment="1" applyProtection="1">
      <alignment horizontal="center" vertical="center"/>
      <protection/>
    </xf>
    <xf numFmtId="0" fontId="7" fillId="0" borderId="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8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51" fillId="0" borderId="1" xfId="0" applyFont="1" applyBorder="1" applyAlignment="1">
      <alignment vertical="center"/>
    </xf>
    <xf numFmtId="0" fontId="28" fillId="0" borderId="0" xfId="0" applyFont="1" applyAlignment="1">
      <alignment horizontal="center" vertical="top" wrapText="1"/>
    </xf>
    <xf numFmtId="177" fontId="22" fillId="0" borderId="20" xfId="96" applyNumberFormat="1" applyFont="1" applyBorder="1" applyAlignment="1">
      <alignment vertical="center"/>
      <protection/>
    </xf>
    <xf numFmtId="177" fontId="22" fillId="0" borderId="0" xfId="96" applyNumberFormat="1" applyFont="1" applyBorder="1" applyAlignment="1">
      <alignment vertical="center"/>
      <protection/>
    </xf>
    <xf numFmtId="177" fontId="23" fillId="0" borderId="20" xfId="96" applyNumberFormat="1" applyFont="1" applyBorder="1" applyAlignment="1">
      <alignment horizontal="center" vertical="center"/>
      <protection/>
    </xf>
    <xf numFmtId="177" fontId="23" fillId="0" borderId="21" xfId="96" applyNumberFormat="1" applyFont="1" applyBorder="1" applyAlignment="1">
      <alignment horizontal="center" vertical="center"/>
      <protection/>
    </xf>
    <xf numFmtId="0" fontId="23" fillId="0" borderId="0" xfId="96" applyFont="1" applyFill="1" applyAlignment="1">
      <alignment horizontal="right" vertical="center"/>
      <protection/>
    </xf>
    <xf numFmtId="0" fontId="7" fillId="0" borderId="0" xfId="96" applyFont="1" applyFill="1" applyAlignment="1">
      <alignment horizontal="right" vertical="center"/>
      <protection/>
    </xf>
    <xf numFmtId="177" fontId="23" fillId="0" borderId="17" xfId="96" applyNumberFormat="1" applyFont="1" applyBorder="1" applyAlignment="1">
      <alignment horizontal="justify" vertical="top" wrapText="1"/>
      <protection/>
    </xf>
    <xf numFmtId="0" fontId="23" fillId="0" borderId="32" xfId="96" applyFont="1" applyBorder="1" applyAlignment="1">
      <alignment horizontal="left" vertical="center"/>
      <protection/>
    </xf>
    <xf numFmtId="0" fontId="23" fillId="0" borderId="24" xfId="96" applyFont="1" applyBorder="1" applyAlignment="1">
      <alignment horizontal="left" vertical="center"/>
      <protection/>
    </xf>
    <xf numFmtId="0" fontId="23" fillId="0" borderId="13" xfId="96" applyFont="1" applyBorder="1" applyAlignment="1">
      <alignment horizontal="left" vertical="center"/>
      <protection/>
    </xf>
    <xf numFmtId="177" fontId="23" fillId="0" borderId="32" xfId="96" applyNumberFormat="1" applyFont="1" applyBorder="1" applyAlignment="1">
      <alignment horizontal="left" vertical="center"/>
      <protection/>
    </xf>
    <xf numFmtId="177" fontId="23" fillId="0" borderId="24" xfId="96" applyNumberFormat="1" applyFont="1" applyBorder="1" applyAlignment="1">
      <alignment horizontal="left" vertical="center"/>
      <protection/>
    </xf>
    <xf numFmtId="177" fontId="23" fillId="0" borderId="15" xfId="96" applyNumberFormat="1" applyFont="1" applyBorder="1" applyAlignment="1">
      <alignment horizontal="left" vertical="center"/>
      <protection/>
    </xf>
    <xf numFmtId="177" fontId="23" fillId="0" borderId="1" xfId="96" applyNumberFormat="1" applyFont="1" applyBorder="1" applyAlignment="1">
      <alignment horizontal="left" vertical="center"/>
      <protection/>
    </xf>
    <xf numFmtId="177" fontId="25" fillId="0" borderId="20" xfId="96" applyNumberFormat="1" applyFont="1" applyBorder="1" applyAlignment="1">
      <alignment horizontal="center" vertical="center"/>
      <protection/>
    </xf>
    <xf numFmtId="177" fontId="25" fillId="0" borderId="22" xfId="96" applyNumberFormat="1" applyFont="1" applyBorder="1" applyAlignment="1">
      <alignment horizontal="center" vertical="center"/>
      <protection/>
    </xf>
    <xf numFmtId="177" fontId="25" fillId="0" borderId="21" xfId="96" applyNumberFormat="1" applyFont="1" applyBorder="1" applyAlignment="1">
      <alignment horizontal="center" vertical="center"/>
      <protection/>
    </xf>
    <xf numFmtId="177" fontId="22" fillId="0" borderId="41" xfId="96" applyNumberFormat="1" applyFont="1" applyBorder="1" applyAlignment="1">
      <alignment horizontal="center" vertical="center"/>
      <protection/>
    </xf>
    <xf numFmtId="0" fontId="22" fillId="0" borderId="48" xfId="96" applyFont="1" applyBorder="1" applyAlignment="1">
      <alignment horizontal="center" vertical="center" wrapText="1"/>
      <protection/>
    </xf>
    <xf numFmtId="0" fontId="22" fillId="0" borderId="49" xfId="96" applyFont="1" applyBorder="1" applyAlignment="1">
      <alignment horizontal="center" vertical="center" wrapText="1"/>
      <protection/>
    </xf>
    <xf numFmtId="177" fontId="78" fillId="0" borderId="17" xfId="96" applyNumberFormat="1" applyFont="1" applyBorder="1" applyAlignment="1">
      <alignment horizontal="justify" vertical="top" wrapText="1"/>
      <protection/>
    </xf>
    <xf numFmtId="177" fontId="22" fillId="0" borderId="15" xfId="96" applyNumberFormat="1" applyFont="1" applyBorder="1" applyAlignment="1">
      <alignment horizontal="center" vertical="center"/>
      <protection/>
    </xf>
    <xf numFmtId="177" fontId="22" fillId="0" borderId="16" xfId="96" applyNumberFormat="1" applyFont="1" applyBorder="1" applyAlignment="1">
      <alignment horizontal="center" vertical="center"/>
      <protection/>
    </xf>
    <xf numFmtId="177" fontId="22" fillId="0" borderId="12" xfId="96" applyNumberFormat="1" applyFont="1" applyBorder="1" applyAlignment="1">
      <alignment horizontal="center" vertical="center"/>
      <protection/>
    </xf>
    <xf numFmtId="177" fontId="22" fillId="0" borderId="18" xfId="96" applyNumberFormat="1" applyFont="1" applyBorder="1" applyAlignment="1">
      <alignment horizontal="center" vertical="center"/>
      <protection/>
    </xf>
    <xf numFmtId="0" fontId="22" fillId="0" borderId="1" xfId="96" applyFont="1" applyBorder="1" applyAlignment="1">
      <alignment horizontal="center" vertical="center" wrapText="1"/>
      <protection/>
    </xf>
    <xf numFmtId="0" fontId="22" fillId="0" borderId="1" xfId="96" applyFont="1" applyBorder="1" applyAlignment="1">
      <alignment horizontal="center" vertical="center"/>
      <protection/>
    </xf>
    <xf numFmtId="0" fontId="22" fillId="0" borderId="16" xfId="96" applyFont="1" applyBorder="1" applyAlignment="1">
      <alignment horizontal="center" vertical="center"/>
      <protection/>
    </xf>
    <xf numFmtId="0" fontId="22" fillId="0" borderId="0" xfId="96" applyFont="1" applyBorder="1" applyAlignment="1">
      <alignment horizontal="center" vertical="center"/>
      <protection/>
    </xf>
    <xf numFmtId="0" fontId="22" fillId="0" borderId="18" xfId="96" applyFont="1" applyBorder="1" applyAlignment="1">
      <alignment horizontal="center" vertical="center"/>
      <protection/>
    </xf>
    <xf numFmtId="0" fontId="22" fillId="0" borderId="0" xfId="96" applyFont="1" applyBorder="1" applyAlignment="1">
      <alignment horizontal="center" vertical="center" wrapText="1"/>
      <protection/>
    </xf>
    <xf numFmtId="0" fontId="22" fillId="0" borderId="22" xfId="96" applyFont="1" applyBorder="1" applyAlignment="1">
      <alignment horizontal="center" vertical="center"/>
      <protection/>
    </xf>
    <xf numFmtId="0" fontId="22" fillId="0" borderId="21" xfId="96" applyFont="1" applyBorder="1" applyAlignment="1">
      <alignment horizontal="center" vertical="center"/>
      <protection/>
    </xf>
    <xf numFmtId="0" fontId="23" fillId="0" borderId="32" xfId="96" applyFont="1" applyBorder="1" applyAlignment="1">
      <alignment horizontal="justify" vertical="top" wrapText="1"/>
      <protection/>
    </xf>
    <xf numFmtId="0" fontId="23" fillId="0" borderId="24" xfId="96" applyFont="1" applyBorder="1" applyAlignment="1">
      <alignment horizontal="justify" vertical="top" wrapText="1"/>
      <protection/>
    </xf>
    <xf numFmtId="0" fontId="23" fillId="0" borderId="13" xfId="96" applyFont="1" applyBorder="1" applyAlignment="1">
      <alignment horizontal="justify" vertical="top" wrapText="1"/>
      <protection/>
    </xf>
    <xf numFmtId="177" fontId="22" fillId="0" borderId="24" xfId="96" applyNumberFormat="1" applyFont="1" applyBorder="1" applyAlignment="1">
      <alignment horizontal="center" vertical="center"/>
      <protection/>
    </xf>
    <xf numFmtId="177" fontId="22" fillId="0" borderId="13" xfId="96" applyNumberFormat="1" applyFont="1" applyBorder="1" applyAlignment="1">
      <alignment horizontal="center" vertical="center"/>
      <protection/>
    </xf>
    <xf numFmtId="177" fontId="25" fillId="0" borderId="0" xfId="96" applyNumberFormat="1" applyFont="1" applyAlignment="1">
      <alignment horizontal="justify" vertical="center" wrapText="1"/>
      <protection/>
    </xf>
    <xf numFmtId="177" fontId="31" fillId="0" borderId="0" xfId="96" applyNumberFormat="1" applyFont="1" applyAlignment="1">
      <alignment horizontal="left" vertical="center"/>
      <protection/>
    </xf>
    <xf numFmtId="177" fontId="23" fillId="0" borderId="13" xfId="96" applyNumberFormat="1" applyFont="1" applyBorder="1" applyAlignment="1">
      <alignment horizontal="left" vertical="center"/>
      <protection/>
    </xf>
    <xf numFmtId="0" fontId="23" fillId="0" borderId="7" xfId="96" applyFont="1" applyBorder="1" applyAlignment="1">
      <alignment horizontal="center" vertical="center"/>
      <protection/>
    </xf>
    <xf numFmtId="177" fontId="23" fillId="0" borderId="12" xfId="96" applyNumberFormat="1" applyFont="1" applyBorder="1" applyAlignment="1">
      <alignment horizontal="justify" vertical="top" wrapText="1"/>
      <protection/>
    </xf>
    <xf numFmtId="177" fontId="23" fillId="0" borderId="18" xfId="96" applyNumberFormat="1" applyFont="1" applyBorder="1" applyAlignment="1">
      <alignment horizontal="justify" vertical="top" wrapText="1"/>
      <protection/>
    </xf>
    <xf numFmtId="177" fontId="78" fillId="0" borderId="7" xfId="96" applyNumberFormat="1" applyFont="1" applyBorder="1" applyAlignment="1">
      <alignment horizontal="left" vertical="top" wrapText="1"/>
      <protection/>
    </xf>
    <xf numFmtId="0" fontId="78" fillId="0" borderId="7" xfId="96" applyFont="1" applyBorder="1" applyAlignment="1">
      <alignment horizontal="left" vertical="top" wrapText="1"/>
      <protection/>
    </xf>
    <xf numFmtId="0" fontId="78" fillId="0" borderId="7" xfId="96" applyFont="1" applyBorder="1" applyAlignment="1">
      <alignment horizontal="left" vertical="top"/>
      <protection/>
    </xf>
    <xf numFmtId="0" fontId="28" fillId="0" borderId="3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1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 vertical="center"/>
    </xf>
    <xf numFmtId="0" fontId="28" fillId="0" borderId="0" xfId="96" applyFont="1" applyAlignment="1">
      <alignment horizontal="justify" vertical="top" wrapText="1"/>
      <protection/>
    </xf>
    <xf numFmtId="0" fontId="28" fillId="0" borderId="38" xfId="96" applyFont="1" applyBorder="1" applyAlignment="1">
      <alignment horizontal="justify" vertical="top" wrapText="1"/>
      <protection/>
    </xf>
    <xf numFmtId="0" fontId="7" fillId="0" borderId="7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65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70" fontId="5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96" applyNumberFormat="1" applyFont="1" applyFill="1" applyBorder="1" applyAlignment="1" quotePrefix="1">
      <alignment horizontal="left" vertical="center"/>
      <protection/>
    </xf>
    <xf numFmtId="0" fontId="28" fillId="0" borderId="0" xfId="96" applyFont="1" applyFill="1" applyBorder="1" applyAlignment="1" quotePrefix="1">
      <alignment horizontal="left" vertical="center"/>
      <protection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170" fontId="28" fillId="0" borderId="0" xfId="63" applyNumberFormat="1" applyFont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9" fontId="28" fillId="0" borderId="0" xfId="96" applyNumberFormat="1" applyFont="1" applyBorder="1" applyAlignment="1">
      <alignment horizontal="left" vertical="center" wrapText="1"/>
      <protection/>
    </xf>
    <xf numFmtId="9" fontId="28" fillId="0" borderId="0" xfId="96" applyNumberFormat="1" applyFont="1" applyBorder="1" applyAlignment="1" quotePrefix="1">
      <alignment horizontal="left" vertical="center" wrapText="1"/>
      <protection/>
    </xf>
    <xf numFmtId="0" fontId="28" fillId="35" borderId="50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8" fontId="28" fillId="0" borderId="14" xfId="0" applyNumberFormat="1" applyFont="1" applyBorder="1" applyAlignment="1">
      <alignment horizontal="center" vertical="center"/>
    </xf>
    <xf numFmtId="168" fontId="28" fillId="0" borderId="1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8" fontId="28" fillId="0" borderId="15" xfId="0" applyNumberFormat="1" applyFont="1" applyBorder="1" applyAlignment="1">
      <alignment horizontal="center" vertical="center"/>
    </xf>
    <xf numFmtId="168" fontId="28" fillId="0" borderId="1" xfId="0" applyNumberFormat="1" applyFont="1" applyBorder="1" applyAlignment="1">
      <alignment horizontal="center" vertical="center"/>
    </xf>
    <xf numFmtId="168" fontId="28" fillId="0" borderId="16" xfId="0" applyNumberFormat="1" applyFont="1" applyBorder="1" applyAlignment="1">
      <alignment horizontal="center" vertical="center"/>
    </xf>
    <xf numFmtId="168" fontId="28" fillId="0" borderId="20" xfId="0" applyNumberFormat="1" applyFont="1" applyBorder="1" applyAlignment="1">
      <alignment horizontal="center" vertical="center"/>
    </xf>
    <xf numFmtId="168" fontId="28" fillId="0" borderId="22" xfId="0" applyNumberFormat="1" applyFont="1" applyBorder="1" applyAlignment="1">
      <alignment horizontal="center" vertical="center"/>
    </xf>
    <xf numFmtId="168" fontId="28" fillId="0" borderId="21" xfId="0" applyNumberFormat="1" applyFont="1" applyBorder="1" applyAlignment="1">
      <alignment horizontal="center" vertical="center"/>
    </xf>
    <xf numFmtId="172" fontId="7" fillId="0" borderId="15" xfId="44" applyNumberFormat="1" applyFont="1" applyBorder="1" applyAlignment="1">
      <alignment horizontal="center" vertical="center"/>
    </xf>
    <xf numFmtId="172" fontId="7" fillId="0" borderId="16" xfId="44" applyNumberFormat="1" applyFont="1" applyBorder="1" applyAlignment="1">
      <alignment horizontal="center" vertical="center"/>
    </xf>
    <xf numFmtId="172" fontId="7" fillId="0" borderId="20" xfId="44" applyNumberFormat="1" applyFont="1" applyBorder="1" applyAlignment="1">
      <alignment horizontal="center" vertical="center"/>
    </xf>
    <xf numFmtId="172" fontId="7" fillId="0" borderId="21" xfId="44" applyNumberFormat="1" applyFont="1" applyBorder="1" applyAlignment="1">
      <alignment horizontal="center" vertical="center"/>
    </xf>
    <xf numFmtId="10" fontId="28" fillId="0" borderId="16" xfId="0" applyNumberFormat="1" applyFont="1" applyBorder="1" applyAlignment="1">
      <alignment horizontal="center" vertical="center"/>
    </xf>
    <xf numFmtId="10" fontId="28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8" fontId="28" fillId="0" borderId="15" xfId="56" applyFont="1" applyBorder="1" applyAlignment="1">
      <alignment horizontal="center" vertical="center"/>
    </xf>
    <xf numFmtId="168" fontId="28" fillId="0" borderId="1" xfId="56" applyFont="1" applyBorder="1" applyAlignment="1">
      <alignment horizontal="center" vertical="center"/>
    </xf>
    <xf numFmtId="168" fontId="28" fillId="0" borderId="20" xfId="56" applyFont="1" applyBorder="1" applyAlignment="1">
      <alignment horizontal="center" vertical="center"/>
    </xf>
    <xf numFmtId="168" fontId="28" fillId="0" borderId="22" xfId="56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170" fontId="28" fillId="0" borderId="33" xfId="61" applyNumberFormat="1" applyFont="1" applyBorder="1" applyAlignment="1">
      <alignment horizontal="left" vertical="top"/>
    </xf>
    <xf numFmtId="0" fontId="49" fillId="0" borderId="0" xfId="96" applyFont="1" applyAlignment="1">
      <alignment horizontal="center" vertical="top" wrapText="1"/>
      <protection/>
    </xf>
    <xf numFmtId="170" fontId="28" fillId="0" borderId="0" xfId="61" applyNumberFormat="1" applyFont="1" applyAlignment="1">
      <alignment horizontal="left" vertical="top"/>
    </xf>
    <xf numFmtId="170" fontId="7" fillId="0" borderId="0" xfId="61" applyNumberFormat="1" applyFont="1" applyAlignment="1">
      <alignment horizontal="left" vertical="top"/>
    </xf>
    <xf numFmtId="167" fontId="28" fillId="0" borderId="1" xfId="65" applyFont="1" applyBorder="1" applyAlignment="1">
      <alignment horizontal="center" vertical="center" wrapText="1"/>
    </xf>
    <xf numFmtId="167" fontId="28" fillId="0" borderId="22" xfId="65" applyFont="1" applyBorder="1" applyAlignment="1">
      <alignment horizontal="center" vertical="center" wrapText="1"/>
    </xf>
    <xf numFmtId="0" fontId="58" fillId="0" borderId="25" xfId="96" applyFont="1" applyFill="1" applyBorder="1" applyAlignment="1">
      <alignment horizontal="left" vertical="center"/>
      <protection/>
    </xf>
    <xf numFmtId="0" fontId="58" fillId="0" borderId="26" xfId="96" applyFont="1" applyFill="1" applyBorder="1" applyAlignment="1">
      <alignment horizontal="left" vertical="center"/>
      <protection/>
    </xf>
    <xf numFmtId="0" fontId="58" fillId="0" borderId="53" xfId="96" applyFont="1" applyFill="1" applyBorder="1" applyAlignment="1">
      <alignment horizontal="left" vertical="center"/>
      <protection/>
    </xf>
    <xf numFmtId="0" fontId="22" fillId="0" borderId="12" xfId="96" applyFont="1" applyFill="1" applyBorder="1" applyAlignment="1">
      <alignment horizontal="center" vertical="center"/>
      <protection/>
    </xf>
    <xf numFmtId="0" fontId="22" fillId="0" borderId="0" xfId="96" applyFont="1" applyFill="1" applyBorder="1" applyAlignment="1">
      <alignment horizontal="center" vertical="center"/>
      <protection/>
    </xf>
    <xf numFmtId="0" fontId="22" fillId="0" borderId="38" xfId="96" applyFont="1" applyFill="1" applyBorder="1" applyAlignment="1">
      <alignment horizontal="center" vertical="center"/>
      <protection/>
    </xf>
    <xf numFmtId="0" fontId="22" fillId="0" borderId="14" xfId="96" applyFont="1" applyFill="1" applyBorder="1" applyAlignment="1">
      <alignment horizontal="center" vertical="center"/>
      <protection/>
    </xf>
    <xf numFmtId="0" fontId="22" fillId="0" borderId="17" xfId="96" applyFont="1" applyFill="1" applyBorder="1" applyAlignment="1">
      <alignment horizontal="center" vertical="center"/>
      <protection/>
    </xf>
    <xf numFmtId="0" fontId="22" fillId="0" borderId="27" xfId="96" applyFont="1" applyFill="1" applyBorder="1" applyAlignment="1">
      <alignment horizontal="center" vertical="center"/>
      <protection/>
    </xf>
    <xf numFmtId="168" fontId="22" fillId="0" borderId="54" xfId="46" applyFont="1" applyFill="1" applyBorder="1" applyAlignment="1">
      <alignment horizontal="center" vertical="center" wrapText="1"/>
    </xf>
    <xf numFmtId="168" fontId="22" fillId="0" borderId="29" xfId="46" applyFont="1" applyFill="1" applyBorder="1" applyAlignment="1">
      <alignment horizontal="center" vertical="center" wrapText="1"/>
    </xf>
    <xf numFmtId="168" fontId="22" fillId="0" borderId="30" xfId="46" applyFont="1" applyFill="1" applyBorder="1" applyAlignment="1">
      <alignment horizontal="center" vertical="center" wrapText="1"/>
    </xf>
    <xf numFmtId="0" fontId="24" fillId="0" borderId="0" xfId="96" applyNumberFormat="1" applyFont="1" applyFill="1" applyAlignment="1">
      <alignment horizontal="left" vertical="center" wrapText="1"/>
      <protection/>
    </xf>
    <xf numFmtId="0" fontId="22" fillId="0" borderId="1" xfId="96" applyFont="1" applyFill="1" applyBorder="1" applyAlignment="1">
      <alignment horizontal="center" vertical="center"/>
      <protection/>
    </xf>
    <xf numFmtId="0" fontId="22" fillId="0" borderId="16" xfId="96" applyFont="1" applyFill="1" applyBorder="1" applyAlignment="1">
      <alignment horizontal="center" vertical="center"/>
      <protection/>
    </xf>
    <xf numFmtId="0" fontId="22" fillId="0" borderId="18" xfId="96" applyFont="1" applyFill="1" applyBorder="1" applyAlignment="1">
      <alignment horizontal="center" vertical="center"/>
      <protection/>
    </xf>
    <xf numFmtId="0" fontId="22" fillId="0" borderId="26" xfId="96" applyFont="1" applyFill="1" applyBorder="1" applyAlignment="1">
      <alignment horizontal="center" vertical="center"/>
      <protection/>
    </xf>
    <xf numFmtId="0" fontId="22" fillId="0" borderId="53" xfId="96" applyFont="1" applyFill="1" applyBorder="1" applyAlignment="1">
      <alignment horizontal="center" vertical="center"/>
      <protection/>
    </xf>
    <xf numFmtId="0" fontId="22" fillId="0" borderId="15" xfId="96" applyFont="1" applyFill="1" applyBorder="1" applyAlignment="1">
      <alignment horizontal="center" vertical="center"/>
      <protection/>
    </xf>
    <xf numFmtId="0" fontId="22" fillId="0" borderId="25" xfId="96" applyFont="1" applyFill="1" applyBorder="1" applyAlignment="1">
      <alignment horizontal="center" vertical="center"/>
      <protection/>
    </xf>
    <xf numFmtId="0" fontId="22" fillId="0" borderId="32" xfId="96" applyFont="1" applyFill="1" applyBorder="1" applyAlignment="1">
      <alignment horizontal="center" vertical="center"/>
      <protection/>
    </xf>
    <xf numFmtId="0" fontId="22" fillId="0" borderId="24" xfId="96" applyFont="1" applyFill="1" applyBorder="1" applyAlignment="1">
      <alignment horizontal="center" vertical="center"/>
      <protection/>
    </xf>
    <xf numFmtId="0" fontId="22" fillId="0" borderId="13" xfId="96" applyFont="1" applyFill="1" applyBorder="1" applyAlignment="1">
      <alignment horizontal="center" vertical="center"/>
      <protection/>
    </xf>
    <xf numFmtId="0" fontId="28" fillId="0" borderId="32" xfId="96" applyFont="1" applyFill="1" applyBorder="1" applyAlignment="1" applyProtection="1">
      <alignment horizontal="right" vertical="center"/>
      <protection/>
    </xf>
    <xf numFmtId="0" fontId="28" fillId="0" borderId="24" xfId="96" applyFont="1" applyFill="1" applyBorder="1" applyAlignment="1" applyProtection="1">
      <alignment horizontal="right" vertical="center"/>
      <protection/>
    </xf>
    <xf numFmtId="0" fontId="28" fillId="0" borderId="16" xfId="96" applyFont="1" applyFill="1" applyBorder="1" applyAlignment="1" applyProtection="1">
      <alignment horizontal="center" vertical="center"/>
      <protection/>
    </xf>
    <xf numFmtId="0" fontId="28" fillId="0" borderId="53" xfId="96" applyFont="1" applyFill="1" applyBorder="1" applyAlignment="1" applyProtection="1">
      <alignment horizontal="center" vertical="center"/>
      <protection/>
    </xf>
    <xf numFmtId="0" fontId="28" fillId="0" borderId="15" xfId="96" applyFont="1" applyFill="1" applyBorder="1" applyAlignment="1" applyProtection="1">
      <alignment horizontal="center" vertical="center"/>
      <protection/>
    </xf>
    <xf numFmtId="0" fontId="28" fillId="0" borderId="1" xfId="96" applyFont="1" applyFill="1" applyBorder="1" applyAlignment="1" applyProtection="1">
      <alignment horizontal="center" vertical="center"/>
      <protection/>
    </xf>
    <xf numFmtId="0" fontId="49" fillId="0" borderId="0" xfId="96" applyFont="1" applyFill="1" applyBorder="1" applyAlignment="1" applyProtection="1">
      <alignment horizontal="left" vertical="center"/>
      <protection/>
    </xf>
    <xf numFmtId="0" fontId="49" fillId="0" borderId="18" xfId="96" applyFont="1" applyFill="1" applyBorder="1" applyAlignment="1" applyProtection="1">
      <alignment horizontal="left" vertical="center"/>
      <protection/>
    </xf>
    <xf numFmtId="0" fontId="24" fillId="0" borderId="0" xfId="96" applyFont="1" applyFill="1" applyAlignment="1">
      <alignment horizontal="center" vertical="center" wrapText="1"/>
      <protection/>
    </xf>
    <xf numFmtId="0" fontId="7" fillId="0" borderId="12" xfId="96" applyFont="1" applyFill="1" applyBorder="1" applyAlignment="1" applyProtection="1">
      <alignment horizontal="center" vertical="center"/>
      <protection/>
    </xf>
    <xf numFmtId="0" fontId="7" fillId="0" borderId="0" xfId="96" applyFont="1" applyFill="1" applyBorder="1" applyAlignment="1" applyProtection="1">
      <alignment horizontal="center" vertical="center"/>
      <protection/>
    </xf>
    <xf numFmtId="0" fontId="7" fillId="0" borderId="0" xfId="106" applyFont="1" applyFill="1" applyAlignment="1">
      <alignment horizontal="left" vertical="top" wrapText="1"/>
      <protection/>
    </xf>
    <xf numFmtId="0" fontId="28" fillId="0" borderId="14" xfId="96" applyFont="1" applyFill="1" applyBorder="1" applyAlignment="1" applyProtection="1">
      <alignment horizontal="center" vertical="center"/>
      <protection/>
    </xf>
    <xf numFmtId="0" fontId="28" fillId="0" borderId="27" xfId="96" applyFont="1" applyFill="1" applyBorder="1" applyAlignment="1" applyProtection="1">
      <alignment horizontal="center" vertical="center"/>
      <protection/>
    </xf>
    <xf numFmtId="0" fontId="28" fillId="0" borderId="13" xfId="96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der" xfId="40"/>
    <cellStyle name="Calculation" xfId="41"/>
    <cellStyle name="Check Cell" xfId="42"/>
    <cellStyle name="Comma" xfId="43"/>
    <cellStyle name="Comma [0]" xfId="44"/>
    <cellStyle name="Comma [0] 2" xfId="45"/>
    <cellStyle name="Comma 2" xfId="46"/>
    <cellStyle name="Comma 2 2" xfId="47"/>
    <cellStyle name="Comma 2 3" xfId="48"/>
    <cellStyle name="Comma 3" xfId="49"/>
    <cellStyle name="Comma 3 2" xfId="50"/>
    <cellStyle name="Comma 3 2 2" xfId="51"/>
    <cellStyle name="Comma 3 3" xfId="52"/>
    <cellStyle name="Comma 4" xfId="53"/>
    <cellStyle name="Comma 4 2" xfId="54"/>
    <cellStyle name="Comma 4 3" xfId="55"/>
    <cellStyle name="Comma 5" xfId="56"/>
    <cellStyle name="Comma 5 2" xfId="57"/>
    <cellStyle name="Comma 6" xfId="58"/>
    <cellStyle name="Comma 7" xfId="59"/>
    <cellStyle name="Comma 8" xfId="60"/>
    <cellStyle name="Currency" xfId="61"/>
    <cellStyle name="Currency [0]" xfId="62"/>
    <cellStyle name="Currency 2" xfId="63"/>
    <cellStyle name="Currency 2 2" xfId="64"/>
    <cellStyle name="Currency 3" xfId="65"/>
    <cellStyle name="Currency 3 2" xfId="66"/>
    <cellStyle name="Currency 4" xfId="67"/>
    <cellStyle name="Date" xfId="68"/>
    <cellStyle name="eventh Floor" xfId="69"/>
    <cellStyle name="Explanatory Text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xed" xfId="78"/>
    <cellStyle name="Followed Hyperlink" xfId="79"/>
    <cellStyle name="Good" xfId="80"/>
    <cellStyle name="Grey" xfId="81"/>
    <cellStyle name="Heading 1" xfId="82"/>
    <cellStyle name="Heading 2" xfId="83"/>
    <cellStyle name="Heading 3" xfId="84"/>
    <cellStyle name="Heading 4" xfId="85"/>
    <cellStyle name="Heading1" xfId="86"/>
    <cellStyle name="Heading2" xfId="87"/>
    <cellStyle name="Hyperlink" xfId="88"/>
    <cellStyle name="Input" xfId="89"/>
    <cellStyle name="Input [yellow]" xfId="90"/>
    <cellStyle name="Linked Cell" xfId="91"/>
    <cellStyle name="Neutral" xfId="92"/>
    <cellStyle name="no dec" xfId="93"/>
    <cellStyle name="Normal - Style1" xfId="94"/>
    <cellStyle name="Normal 2" xfId="95"/>
    <cellStyle name="Normal 2 2" xfId="96"/>
    <cellStyle name="Normal 2 3" xfId="97"/>
    <cellStyle name="Normal 2 4" xfId="98"/>
    <cellStyle name="Normal 3" xfId="99"/>
    <cellStyle name="Normal 3 2" xfId="100"/>
    <cellStyle name="Normal 3 2 2" xfId="101"/>
    <cellStyle name="Normal 3 3" xfId="102"/>
    <cellStyle name="Normal 4" xfId="103"/>
    <cellStyle name="Normal 4 2" xfId="104"/>
    <cellStyle name="Normal 5" xfId="105"/>
    <cellStyle name="Normal 5 2" xfId="106"/>
    <cellStyle name="Normal 6" xfId="107"/>
    <cellStyle name="Note" xfId="108"/>
    <cellStyle name="Œ…‹æØ‚è [0.00]_Sheet1" xfId="109"/>
    <cellStyle name="Œ…‹æØ‚è_Sheet1" xfId="110"/>
    <cellStyle name="Output" xfId="111"/>
    <cellStyle name="Percent" xfId="112"/>
    <cellStyle name="Percent [2]" xfId="113"/>
    <cellStyle name="Percent 2" xfId="114"/>
    <cellStyle name="Percent 2 2" xfId="115"/>
    <cellStyle name="Percent 2 3" xfId="116"/>
    <cellStyle name="Percent 3" xfId="117"/>
    <cellStyle name="Style 1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114300</xdr:rowOff>
    </xdr:from>
    <xdr:to>
      <xdr:col>2</xdr:col>
      <xdr:colOff>1485900</xdr:colOff>
      <xdr:row>4</xdr:row>
      <xdr:rowOff>142875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14325"/>
          <a:ext cx="1657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752475</xdr:colOff>
      <xdr:row>17</xdr:row>
      <xdr:rowOff>228600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791200" y="49815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18</xdr:row>
      <xdr:rowOff>9525</xdr:rowOff>
    </xdr:from>
    <xdr:to>
      <xdr:col>5</xdr:col>
      <xdr:colOff>752475</xdr:colOff>
      <xdr:row>19</xdr:row>
      <xdr:rowOff>0</xdr:rowOff>
    </xdr:to>
    <xdr:sp fLocksText="0">
      <xdr:nvSpPr>
        <xdr:cNvPr id="3" name="TextBox 4"/>
        <xdr:cNvSpPr txBox="1">
          <a:spLocks noChangeArrowheads="1"/>
        </xdr:cNvSpPr>
      </xdr:nvSpPr>
      <xdr:spPr>
        <a:xfrm>
          <a:off x="5791200" y="52292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20</xdr:row>
      <xdr:rowOff>228600</xdr:rowOff>
    </xdr:from>
    <xdr:to>
      <xdr:col>5</xdr:col>
      <xdr:colOff>742950</xdr:colOff>
      <xdr:row>21</xdr:row>
      <xdr:rowOff>219075</xdr:rowOff>
    </xdr:to>
    <xdr:sp fLocksText="0">
      <xdr:nvSpPr>
        <xdr:cNvPr id="4" name="TextBox 6"/>
        <xdr:cNvSpPr txBox="1">
          <a:spLocks noChangeArrowheads="1"/>
        </xdr:cNvSpPr>
      </xdr:nvSpPr>
      <xdr:spPr>
        <a:xfrm>
          <a:off x="5781675" y="592455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0</xdr:rowOff>
    </xdr:from>
    <xdr:to>
      <xdr:col>5</xdr:col>
      <xdr:colOff>742950</xdr:colOff>
      <xdr:row>22</xdr:row>
      <xdr:rowOff>228600</xdr:rowOff>
    </xdr:to>
    <xdr:sp fLocksText="0">
      <xdr:nvSpPr>
        <xdr:cNvPr id="5" name="TextBox 7"/>
        <xdr:cNvSpPr txBox="1">
          <a:spLocks noChangeArrowheads="1"/>
        </xdr:cNvSpPr>
      </xdr:nvSpPr>
      <xdr:spPr>
        <a:xfrm>
          <a:off x="5781675" y="617220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23</xdr:row>
      <xdr:rowOff>9525</xdr:rowOff>
    </xdr:from>
    <xdr:to>
      <xdr:col>5</xdr:col>
      <xdr:colOff>742950</xdr:colOff>
      <xdr:row>23</xdr:row>
      <xdr:rowOff>238125</xdr:rowOff>
    </xdr:to>
    <xdr:sp fLocksText="0">
      <xdr:nvSpPr>
        <xdr:cNvPr id="6" name="TextBox 8"/>
        <xdr:cNvSpPr txBox="1">
          <a:spLocks noChangeArrowheads="1"/>
        </xdr:cNvSpPr>
      </xdr:nvSpPr>
      <xdr:spPr>
        <a:xfrm>
          <a:off x="5781675" y="641985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19050</xdr:rowOff>
    </xdr:from>
    <xdr:to>
      <xdr:col>5</xdr:col>
      <xdr:colOff>742950</xdr:colOff>
      <xdr:row>27</xdr:row>
      <xdr:rowOff>9525</xdr:rowOff>
    </xdr:to>
    <xdr:sp fLocksText="0">
      <xdr:nvSpPr>
        <xdr:cNvPr id="7" name="TextBox 9"/>
        <xdr:cNvSpPr txBox="1">
          <a:spLocks noChangeArrowheads="1"/>
        </xdr:cNvSpPr>
      </xdr:nvSpPr>
      <xdr:spPr>
        <a:xfrm>
          <a:off x="5781675" y="739140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28575</xdr:rowOff>
    </xdr:from>
    <xdr:to>
      <xdr:col>5</xdr:col>
      <xdr:colOff>742950</xdr:colOff>
      <xdr:row>27</xdr:row>
      <xdr:rowOff>257175</xdr:rowOff>
    </xdr:to>
    <xdr:sp fLocksText="0">
      <xdr:nvSpPr>
        <xdr:cNvPr id="8" name="TextBox 10"/>
        <xdr:cNvSpPr txBox="1">
          <a:spLocks noChangeArrowheads="1"/>
        </xdr:cNvSpPr>
      </xdr:nvSpPr>
      <xdr:spPr>
        <a:xfrm>
          <a:off x="5781675" y="763905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419100</xdr:rowOff>
    </xdr:from>
    <xdr:to>
      <xdr:col>5</xdr:col>
      <xdr:colOff>742950</xdr:colOff>
      <xdr:row>28</xdr:row>
      <xdr:rowOff>219075</xdr:rowOff>
    </xdr:to>
    <xdr:sp fLocksText="0">
      <xdr:nvSpPr>
        <xdr:cNvPr id="9" name="TextBox 11"/>
        <xdr:cNvSpPr txBox="1">
          <a:spLocks noChangeArrowheads="1"/>
        </xdr:cNvSpPr>
      </xdr:nvSpPr>
      <xdr:spPr>
        <a:xfrm>
          <a:off x="5781675" y="80295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29</xdr:row>
      <xdr:rowOff>0</xdr:rowOff>
    </xdr:from>
    <xdr:to>
      <xdr:col>5</xdr:col>
      <xdr:colOff>742950</xdr:colOff>
      <xdr:row>29</xdr:row>
      <xdr:rowOff>228600</xdr:rowOff>
    </xdr:to>
    <xdr:sp fLocksText="0">
      <xdr:nvSpPr>
        <xdr:cNvPr id="10" name="TextBox 12"/>
        <xdr:cNvSpPr txBox="1">
          <a:spLocks noChangeArrowheads="1"/>
        </xdr:cNvSpPr>
      </xdr:nvSpPr>
      <xdr:spPr>
        <a:xfrm>
          <a:off x="5781675" y="82772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30</xdr:row>
      <xdr:rowOff>9525</xdr:rowOff>
    </xdr:from>
    <xdr:to>
      <xdr:col>5</xdr:col>
      <xdr:colOff>742950</xdr:colOff>
      <xdr:row>30</xdr:row>
      <xdr:rowOff>238125</xdr:rowOff>
    </xdr:to>
    <xdr:sp fLocksText="0">
      <xdr:nvSpPr>
        <xdr:cNvPr id="11" name="TextBox 13"/>
        <xdr:cNvSpPr txBox="1">
          <a:spLocks noChangeArrowheads="1"/>
        </xdr:cNvSpPr>
      </xdr:nvSpPr>
      <xdr:spPr>
        <a:xfrm>
          <a:off x="5781675" y="85248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31</xdr:row>
      <xdr:rowOff>0</xdr:rowOff>
    </xdr:from>
    <xdr:to>
      <xdr:col>5</xdr:col>
      <xdr:colOff>742950</xdr:colOff>
      <xdr:row>31</xdr:row>
      <xdr:rowOff>228600</xdr:rowOff>
    </xdr:to>
    <xdr:sp fLocksText="0">
      <xdr:nvSpPr>
        <xdr:cNvPr id="12" name="TextBox 14"/>
        <xdr:cNvSpPr txBox="1">
          <a:spLocks noChangeArrowheads="1"/>
        </xdr:cNvSpPr>
      </xdr:nvSpPr>
      <xdr:spPr>
        <a:xfrm>
          <a:off x="5781675" y="89439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32</xdr:row>
      <xdr:rowOff>9525</xdr:rowOff>
    </xdr:from>
    <xdr:to>
      <xdr:col>5</xdr:col>
      <xdr:colOff>742950</xdr:colOff>
      <xdr:row>32</xdr:row>
      <xdr:rowOff>238125</xdr:rowOff>
    </xdr:to>
    <xdr:sp fLocksText="0">
      <xdr:nvSpPr>
        <xdr:cNvPr id="13" name="TextBox 15"/>
        <xdr:cNvSpPr txBox="1">
          <a:spLocks noChangeArrowheads="1"/>
        </xdr:cNvSpPr>
      </xdr:nvSpPr>
      <xdr:spPr>
        <a:xfrm>
          <a:off x="5781675" y="91916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47625</xdr:rowOff>
    </xdr:from>
    <xdr:to>
      <xdr:col>12</xdr:col>
      <xdr:colOff>647700</xdr:colOff>
      <xdr:row>5</xdr:row>
      <xdr:rowOff>0</xdr:rowOff>
    </xdr:to>
    <xdr:pic>
      <xdr:nvPicPr>
        <xdr:cNvPr id="1" name="Picture 3" descr="logo UPM_berilmu berbakti_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47625"/>
          <a:ext cx="2295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447675</xdr:colOff>
      <xdr:row>165</xdr:row>
      <xdr:rowOff>152400</xdr:rowOff>
    </xdr:from>
    <xdr:ext cx="1952625" cy="609600"/>
    <xdr:sp>
      <xdr:nvSpPr>
        <xdr:cNvPr id="2" name="TextBox 2"/>
        <xdr:cNvSpPr txBox="1">
          <a:spLocks noChangeArrowheads="1"/>
        </xdr:cNvSpPr>
      </xdr:nvSpPr>
      <xdr:spPr>
        <a:xfrm>
          <a:off x="3009900" y="2854642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Pengerusi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(Pengarah Pembangunan)</a:t>
          </a:r>
        </a:p>
      </xdr:txBody>
    </xdr:sp>
    <xdr:clientData/>
  </xdr:oneCellAnchor>
  <xdr:oneCellAnchor>
    <xdr:from>
      <xdr:col>2</xdr:col>
      <xdr:colOff>9525</xdr:colOff>
      <xdr:row>173</xdr:row>
      <xdr:rowOff>19050</xdr:rowOff>
    </xdr:from>
    <xdr:ext cx="1952625" cy="609600"/>
    <xdr:sp>
      <xdr:nvSpPr>
        <xdr:cNvPr id="3" name="TextBox 11"/>
        <xdr:cNvSpPr txBox="1">
          <a:spLocks noChangeArrowheads="1"/>
        </xdr:cNvSpPr>
      </xdr:nvSpPr>
      <xdr:spPr>
        <a:xfrm>
          <a:off x="390525" y="2982277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(Kontrak dan Ukur Bahan)</a:t>
          </a:r>
        </a:p>
      </xdr:txBody>
    </xdr:sp>
    <xdr:clientData/>
  </xdr:oneCellAnchor>
  <xdr:oneCellAnchor>
    <xdr:from>
      <xdr:col>8</xdr:col>
      <xdr:colOff>428625</xdr:colOff>
      <xdr:row>173</xdr:row>
      <xdr:rowOff>19050</xdr:rowOff>
    </xdr:from>
    <xdr:ext cx="1952625" cy="609600"/>
    <xdr:sp>
      <xdr:nvSpPr>
        <xdr:cNvPr id="4" name="TextBox 12"/>
        <xdr:cNvSpPr txBox="1">
          <a:spLocks noChangeArrowheads="1"/>
        </xdr:cNvSpPr>
      </xdr:nvSpPr>
      <xdr:spPr>
        <a:xfrm>
          <a:off x="2990850" y="2982277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Awam)</a:t>
          </a:r>
        </a:p>
      </xdr:txBody>
    </xdr:sp>
    <xdr:clientData/>
  </xdr:oneCellAnchor>
  <xdr:oneCellAnchor>
    <xdr:from>
      <xdr:col>13</xdr:col>
      <xdr:colOff>76200</xdr:colOff>
      <xdr:row>173</xdr:row>
      <xdr:rowOff>19050</xdr:rowOff>
    </xdr:from>
    <xdr:ext cx="1952625" cy="609600"/>
    <xdr:sp>
      <xdr:nvSpPr>
        <xdr:cNvPr id="5" name="TextBox 13"/>
        <xdr:cNvSpPr txBox="1">
          <a:spLocks noChangeArrowheads="1"/>
        </xdr:cNvSpPr>
      </xdr:nvSpPr>
      <xdr:spPr>
        <a:xfrm>
          <a:off x="5553075" y="2982277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Elektrik)</a:t>
          </a:r>
        </a:p>
      </xdr:txBody>
    </xdr:sp>
    <xdr:clientData/>
  </xdr:oneCellAnchor>
  <xdr:oneCellAnchor>
    <xdr:from>
      <xdr:col>2</xdr:col>
      <xdr:colOff>0</xdr:colOff>
      <xdr:row>181</xdr:row>
      <xdr:rowOff>9525</xdr:rowOff>
    </xdr:from>
    <xdr:ext cx="1952625" cy="609600"/>
    <xdr:sp>
      <xdr:nvSpPr>
        <xdr:cNvPr id="6" name="TextBox 14"/>
        <xdr:cNvSpPr txBox="1">
          <a:spLocks noChangeArrowheads="1"/>
        </xdr:cNvSpPr>
      </xdr:nvSpPr>
      <xdr:spPr>
        <a:xfrm>
          <a:off x="381000" y="3122295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Mekanikal)</a:t>
          </a:r>
        </a:p>
      </xdr:txBody>
    </xdr:sp>
    <xdr:clientData/>
  </xdr:oneCellAnchor>
  <xdr:oneCellAnchor>
    <xdr:from>
      <xdr:col>8</xdr:col>
      <xdr:colOff>438150</xdr:colOff>
      <xdr:row>181</xdr:row>
      <xdr:rowOff>19050</xdr:rowOff>
    </xdr:from>
    <xdr:ext cx="1952625" cy="609600"/>
    <xdr:sp>
      <xdr:nvSpPr>
        <xdr:cNvPr id="7" name="TextBox 15"/>
        <xdr:cNvSpPr txBox="1">
          <a:spLocks noChangeArrowheads="1"/>
        </xdr:cNvSpPr>
      </xdr:nvSpPr>
      <xdr:spPr>
        <a:xfrm>
          <a:off x="3000375" y="3123247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(Kewangan)</a:t>
          </a:r>
        </a:p>
      </xdr:txBody>
    </xdr:sp>
    <xdr:clientData/>
  </xdr:oneCellAnchor>
  <xdr:oneCellAnchor>
    <xdr:from>
      <xdr:col>13</xdr:col>
      <xdr:colOff>66675</xdr:colOff>
      <xdr:row>181</xdr:row>
      <xdr:rowOff>19050</xdr:rowOff>
    </xdr:from>
    <xdr:ext cx="1952625" cy="609600"/>
    <xdr:sp>
      <xdr:nvSpPr>
        <xdr:cNvPr id="8" name="TextBox 16"/>
        <xdr:cNvSpPr txBox="1">
          <a:spLocks noChangeArrowheads="1"/>
        </xdr:cNvSpPr>
      </xdr:nvSpPr>
      <xdr:spPr>
        <a:xfrm>
          <a:off x="5543550" y="3123247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(Perundangan)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142875</xdr:rowOff>
    </xdr:from>
    <xdr:to>
      <xdr:col>5</xdr:col>
      <xdr:colOff>466725</xdr:colOff>
      <xdr:row>3</xdr:row>
      <xdr:rowOff>123825</xdr:rowOff>
    </xdr:to>
    <xdr:sp>
      <xdr:nvSpPr>
        <xdr:cNvPr id="1" name="Rounded Rectangle 1"/>
        <xdr:cNvSpPr>
          <a:spLocks/>
        </xdr:cNvSpPr>
      </xdr:nvSpPr>
      <xdr:spPr>
        <a:xfrm>
          <a:off x="2114550" y="628650"/>
          <a:ext cx="1590675" cy="3429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MULA</a:t>
          </a:r>
        </a:p>
      </xdr:txBody>
    </xdr:sp>
    <xdr:clientData/>
  </xdr:twoCellAnchor>
  <xdr:twoCellAnchor>
    <xdr:from>
      <xdr:col>2</xdr:col>
      <xdr:colOff>647700</xdr:colOff>
      <xdr:row>4</xdr:row>
      <xdr:rowOff>95250</xdr:rowOff>
    </xdr:from>
    <xdr:to>
      <xdr:col>5</xdr:col>
      <xdr:colOff>647700</xdr:colOff>
      <xdr:row>7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943100" y="1143000"/>
          <a:ext cx="1943100" cy="59055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Kenalpasti perubahan kerja yang menyebabkan tambahan harga kontrak</a:t>
          </a:r>
        </a:p>
      </xdr:txBody>
    </xdr:sp>
    <xdr:clientData/>
  </xdr:twoCellAnchor>
  <xdr:twoCellAnchor>
    <xdr:from>
      <xdr:col>2</xdr:col>
      <xdr:colOff>647700</xdr:colOff>
      <xdr:row>21</xdr:row>
      <xdr:rowOff>114300</xdr:rowOff>
    </xdr:from>
    <xdr:to>
      <xdr:col>5</xdr:col>
      <xdr:colOff>647700</xdr:colOff>
      <xdr:row>24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943100" y="3990975"/>
          <a:ext cx="1943100" cy="4286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Bawa permohonan KPK kepada Mesyuarat JKAPK</a:t>
          </a:r>
        </a:p>
      </xdr:txBody>
    </xdr:sp>
    <xdr:clientData/>
  </xdr:twoCellAnchor>
  <xdr:twoCellAnchor>
    <xdr:from>
      <xdr:col>3</xdr:col>
      <xdr:colOff>9525</xdr:colOff>
      <xdr:row>30</xdr:row>
      <xdr:rowOff>66675</xdr:rowOff>
    </xdr:from>
    <xdr:to>
      <xdr:col>6</xdr:col>
      <xdr:colOff>9525</xdr:colOff>
      <xdr:row>32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952625" y="5467350"/>
          <a:ext cx="1943100" cy="3810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Keluarkan</a:t>
          </a:r>
          <a:r>
            <a:rPr lang="en-US" cap="none" sz="1100" b="1" i="0" u="none" baseline="0">
              <a:solidFill>
                <a:srgbClr val="000000"/>
              </a:solidFill>
            </a:rPr>
            <a:t> APK</a:t>
          </a:r>
        </a:p>
      </xdr:txBody>
    </xdr:sp>
    <xdr:clientData/>
  </xdr:twoCellAnchor>
  <xdr:twoCellAnchor>
    <xdr:from>
      <xdr:col>3</xdr:col>
      <xdr:colOff>0</xdr:colOff>
      <xdr:row>33</xdr:row>
      <xdr:rowOff>76200</xdr:rowOff>
    </xdr:from>
    <xdr:to>
      <xdr:col>6</xdr:col>
      <xdr:colOff>0</xdr:colOff>
      <xdr:row>36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1943100" y="6038850"/>
          <a:ext cx="1943100" cy="5429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Kontraktor laksanakan perubahan dan buat penilaian</a:t>
          </a:r>
          <a:r>
            <a:rPr lang="en-US" cap="none" sz="1100" b="1" i="0" u="none" baseline="0">
              <a:solidFill>
                <a:srgbClr val="000000"/>
              </a:solidFill>
            </a:rPr>
            <a:t> perubahan</a:t>
          </a:r>
        </a:p>
      </xdr:txBody>
    </xdr:sp>
    <xdr:clientData/>
  </xdr:twoCellAnchor>
  <xdr:twoCellAnchor>
    <xdr:from>
      <xdr:col>2</xdr:col>
      <xdr:colOff>276225</xdr:colOff>
      <xdr:row>37</xdr:row>
      <xdr:rowOff>95250</xdr:rowOff>
    </xdr:from>
    <xdr:to>
      <xdr:col>6</xdr:col>
      <xdr:colOff>381000</xdr:colOff>
      <xdr:row>45</xdr:row>
      <xdr:rowOff>19050</xdr:rowOff>
    </xdr:to>
    <xdr:sp>
      <xdr:nvSpPr>
        <xdr:cNvPr id="6" name="Diamond 6"/>
        <xdr:cNvSpPr>
          <a:spLocks/>
        </xdr:cNvSpPr>
      </xdr:nvSpPr>
      <xdr:spPr>
        <a:xfrm>
          <a:off x="1571625" y="6791325"/>
          <a:ext cx="2695575" cy="1228725"/>
        </a:xfrm>
        <a:prstGeom prst="diamond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Adakah nilai APK&gt; nilai asal diluluskan oleh JKAPK</a:t>
          </a:r>
        </a:p>
      </xdr:txBody>
    </xdr:sp>
    <xdr:clientData/>
  </xdr:twoCellAnchor>
  <xdr:twoCellAnchor>
    <xdr:from>
      <xdr:col>6</xdr:col>
      <xdr:colOff>419100</xdr:colOff>
      <xdr:row>42</xdr:row>
      <xdr:rowOff>95250</xdr:rowOff>
    </xdr:from>
    <xdr:to>
      <xdr:col>8</xdr:col>
      <xdr:colOff>600075</xdr:colOff>
      <xdr:row>47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4305300" y="7629525"/>
          <a:ext cx="1476375" cy="85725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Dapatkan kelulusan ke atas pertambahan nilai</a:t>
          </a:r>
          <a:r>
            <a:rPr lang="en-US" cap="none" sz="1100" b="1" i="0" u="none" baseline="0">
              <a:solidFill>
                <a:srgbClr val="000000"/>
              </a:solidFill>
            </a:rPr>
            <a:t> APK dari JKAPK yang berkenaan</a:t>
          </a:r>
        </a:p>
      </xdr:txBody>
    </xdr:sp>
    <xdr:clientData/>
  </xdr:twoCellAnchor>
  <xdr:twoCellAnchor>
    <xdr:from>
      <xdr:col>2</xdr:col>
      <xdr:colOff>647700</xdr:colOff>
      <xdr:row>49</xdr:row>
      <xdr:rowOff>47625</xdr:rowOff>
    </xdr:from>
    <xdr:to>
      <xdr:col>5</xdr:col>
      <xdr:colOff>638175</xdr:colOff>
      <xdr:row>51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1943100" y="8820150"/>
          <a:ext cx="1933575" cy="3810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Sediakan PHK</a:t>
          </a:r>
        </a:p>
      </xdr:txBody>
    </xdr:sp>
    <xdr:clientData/>
  </xdr:twoCellAnchor>
  <xdr:twoCellAnchor>
    <xdr:from>
      <xdr:col>3</xdr:col>
      <xdr:colOff>171450</xdr:colOff>
      <xdr:row>52</xdr:row>
      <xdr:rowOff>104775</xdr:rowOff>
    </xdr:from>
    <xdr:to>
      <xdr:col>5</xdr:col>
      <xdr:colOff>466725</xdr:colOff>
      <xdr:row>55</xdr:row>
      <xdr:rowOff>95250</xdr:rowOff>
    </xdr:to>
    <xdr:sp>
      <xdr:nvSpPr>
        <xdr:cNvPr id="9" name="Rounded Rectangle 9"/>
        <xdr:cNvSpPr>
          <a:spLocks/>
        </xdr:cNvSpPr>
      </xdr:nvSpPr>
      <xdr:spPr>
        <a:xfrm>
          <a:off x="2114550" y="9458325"/>
          <a:ext cx="1590675" cy="50482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TAMAT</a:t>
          </a:r>
        </a:p>
      </xdr:txBody>
    </xdr:sp>
    <xdr:clientData/>
  </xdr:twoCellAnchor>
  <xdr:twoCellAnchor>
    <xdr:from>
      <xdr:col>4</xdr:col>
      <xdr:colOff>314325</xdr:colOff>
      <xdr:row>3</xdr:row>
      <xdr:rowOff>152400</xdr:rowOff>
    </xdr:from>
    <xdr:to>
      <xdr:col>4</xdr:col>
      <xdr:colOff>323850</xdr:colOff>
      <xdr:row>4</xdr:row>
      <xdr:rowOff>123825</xdr:rowOff>
    </xdr:to>
    <xdr:sp>
      <xdr:nvSpPr>
        <xdr:cNvPr id="10" name="Straight Arrow Connector 10"/>
        <xdr:cNvSpPr>
          <a:spLocks/>
        </xdr:cNvSpPr>
      </xdr:nvSpPr>
      <xdr:spPr>
        <a:xfrm>
          <a:off x="2905125" y="971550"/>
          <a:ext cx="9525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24</xdr:row>
      <xdr:rowOff>47625</xdr:rowOff>
    </xdr:from>
    <xdr:to>
      <xdr:col>4</xdr:col>
      <xdr:colOff>323850</xdr:colOff>
      <xdr:row>25</xdr:row>
      <xdr:rowOff>19050</xdr:rowOff>
    </xdr:to>
    <xdr:sp>
      <xdr:nvSpPr>
        <xdr:cNvPr id="11" name="Straight Arrow Connector 12"/>
        <xdr:cNvSpPr>
          <a:spLocks/>
        </xdr:cNvSpPr>
      </xdr:nvSpPr>
      <xdr:spPr>
        <a:xfrm>
          <a:off x="2914650" y="4419600"/>
          <a:ext cx="0" cy="180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32</xdr:row>
      <xdr:rowOff>104775</xdr:rowOff>
    </xdr:from>
    <xdr:to>
      <xdr:col>4</xdr:col>
      <xdr:colOff>333375</xdr:colOff>
      <xdr:row>33</xdr:row>
      <xdr:rowOff>95250</xdr:rowOff>
    </xdr:to>
    <xdr:sp>
      <xdr:nvSpPr>
        <xdr:cNvPr id="12" name="Straight Arrow Connector 13"/>
        <xdr:cNvSpPr>
          <a:spLocks/>
        </xdr:cNvSpPr>
      </xdr:nvSpPr>
      <xdr:spPr>
        <a:xfrm flipH="1">
          <a:off x="2914650" y="5886450"/>
          <a:ext cx="9525" cy="1905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36</xdr:row>
      <xdr:rowOff>114300</xdr:rowOff>
    </xdr:from>
    <xdr:to>
      <xdr:col>4</xdr:col>
      <xdr:colOff>323850</xdr:colOff>
      <xdr:row>37</xdr:row>
      <xdr:rowOff>123825</xdr:rowOff>
    </xdr:to>
    <xdr:sp>
      <xdr:nvSpPr>
        <xdr:cNvPr id="13" name="Straight Arrow Connector 14"/>
        <xdr:cNvSpPr>
          <a:spLocks/>
        </xdr:cNvSpPr>
      </xdr:nvSpPr>
      <xdr:spPr>
        <a:xfrm>
          <a:off x="2914650" y="6619875"/>
          <a:ext cx="0" cy="2095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51</xdr:row>
      <xdr:rowOff>76200</xdr:rowOff>
    </xdr:from>
    <xdr:to>
      <xdr:col>4</xdr:col>
      <xdr:colOff>323850</xdr:colOff>
      <xdr:row>52</xdr:row>
      <xdr:rowOff>133350</xdr:rowOff>
    </xdr:to>
    <xdr:sp>
      <xdr:nvSpPr>
        <xdr:cNvPr id="14" name="Straight Arrow Connector 15"/>
        <xdr:cNvSpPr>
          <a:spLocks/>
        </xdr:cNvSpPr>
      </xdr:nvSpPr>
      <xdr:spPr>
        <a:xfrm>
          <a:off x="2914650" y="9239250"/>
          <a:ext cx="0" cy="257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47</xdr:row>
      <xdr:rowOff>85725</xdr:rowOff>
    </xdr:from>
    <xdr:to>
      <xdr:col>7</xdr:col>
      <xdr:colOff>504825</xdr:colOff>
      <xdr:row>50</xdr:row>
      <xdr:rowOff>57150</xdr:rowOff>
    </xdr:to>
    <xdr:sp>
      <xdr:nvSpPr>
        <xdr:cNvPr id="15" name="Elbow Connector 16"/>
        <xdr:cNvSpPr>
          <a:spLocks/>
        </xdr:cNvSpPr>
      </xdr:nvSpPr>
      <xdr:spPr>
        <a:xfrm rot="5400000">
          <a:off x="3876675" y="8524875"/>
          <a:ext cx="1162050" cy="542925"/>
        </a:xfrm>
        <a:prstGeom prst="bentConnector2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41</xdr:row>
      <xdr:rowOff>57150</xdr:rowOff>
    </xdr:from>
    <xdr:to>
      <xdr:col>7</xdr:col>
      <xdr:colOff>504825</xdr:colOff>
      <xdr:row>42</xdr:row>
      <xdr:rowOff>114300</xdr:rowOff>
    </xdr:to>
    <xdr:sp>
      <xdr:nvSpPr>
        <xdr:cNvPr id="16" name="Elbow Connector 17"/>
        <xdr:cNvSpPr>
          <a:spLocks/>
        </xdr:cNvSpPr>
      </xdr:nvSpPr>
      <xdr:spPr>
        <a:xfrm>
          <a:off x="4267200" y="7458075"/>
          <a:ext cx="771525" cy="247650"/>
        </a:xfrm>
        <a:prstGeom prst="bentConnector2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41</xdr:row>
      <xdr:rowOff>66675</xdr:rowOff>
    </xdr:from>
    <xdr:to>
      <xdr:col>2</xdr:col>
      <xdr:colOff>647700</xdr:colOff>
      <xdr:row>50</xdr:row>
      <xdr:rowOff>66675</xdr:rowOff>
    </xdr:to>
    <xdr:sp>
      <xdr:nvSpPr>
        <xdr:cNvPr id="17" name="Elbow Connector 18"/>
        <xdr:cNvSpPr>
          <a:spLocks/>
        </xdr:cNvSpPr>
      </xdr:nvSpPr>
      <xdr:spPr>
        <a:xfrm rot="10800000" flipH="1" flipV="1">
          <a:off x="1571625" y="7458075"/>
          <a:ext cx="371475" cy="1647825"/>
        </a:xfrm>
        <a:prstGeom prst="bentConnector3">
          <a:avLst>
            <a:gd name="adj" fmla="val -61282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104775</xdr:rowOff>
    </xdr:from>
    <xdr:to>
      <xdr:col>8</xdr:col>
      <xdr:colOff>485775</xdr:colOff>
      <xdr:row>11</xdr:row>
      <xdr:rowOff>114300</xdr:rowOff>
    </xdr:to>
    <xdr:sp>
      <xdr:nvSpPr>
        <xdr:cNvPr id="18" name="Straight Connector 19"/>
        <xdr:cNvSpPr>
          <a:spLocks/>
        </xdr:cNvSpPr>
      </xdr:nvSpPr>
      <xdr:spPr>
        <a:xfrm flipV="1">
          <a:off x="514350" y="2362200"/>
          <a:ext cx="5153025" cy="9525"/>
        </a:xfrm>
        <a:prstGeom prst="line">
          <a:avLst/>
        </a:prstGeom>
        <a:noFill/>
        <a:ln w="19050" cmpd="sng">
          <a:solidFill>
            <a:srgbClr val="953735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28575</xdr:rowOff>
    </xdr:from>
    <xdr:to>
      <xdr:col>5</xdr:col>
      <xdr:colOff>647700</xdr:colOff>
      <xdr:row>15</xdr:row>
      <xdr:rowOff>95250</xdr:rowOff>
    </xdr:to>
    <xdr:sp>
      <xdr:nvSpPr>
        <xdr:cNvPr id="19" name="Rectangle 20"/>
        <xdr:cNvSpPr>
          <a:spLocks/>
        </xdr:cNvSpPr>
      </xdr:nvSpPr>
      <xdr:spPr>
        <a:xfrm>
          <a:off x="1943100" y="2466975"/>
          <a:ext cx="1943100" cy="6096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Sediakan Permohonan KPK dan kemukakan kepada sekretariat JKAPK</a:t>
          </a:r>
        </a:p>
      </xdr:txBody>
    </xdr:sp>
    <xdr:clientData/>
  </xdr:twoCellAnchor>
  <xdr:twoCellAnchor>
    <xdr:from>
      <xdr:col>2</xdr:col>
      <xdr:colOff>514350</xdr:colOff>
      <xdr:row>25</xdr:row>
      <xdr:rowOff>28575</xdr:rowOff>
    </xdr:from>
    <xdr:to>
      <xdr:col>6</xdr:col>
      <xdr:colOff>142875</xdr:colOff>
      <xdr:row>29</xdr:row>
      <xdr:rowOff>104775</xdr:rowOff>
    </xdr:to>
    <xdr:sp>
      <xdr:nvSpPr>
        <xdr:cNvPr id="20" name="Diamond 22"/>
        <xdr:cNvSpPr>
          <a:spLocks/>
        </xdr:cNvSpPr>
      </xdr:nvSpPr>
      <xdr:spPr>
        <a:xfrm>
          <a:off x="1809750" y="4714875"/>
          <a:ext cx="2219325" cy="790575"/>
        </a:xfrm>
        <a:prstGeom prst="diamond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Mesyuarat JKAPK</a:t>
          </a:r>
        </a:p>
      </xdr:txBody>
    </xdr:sp>
    <xdr:clientData/>
  </xdr:twoCellAnchor>
  <xdr:twoCellAnchor>
    <xdr:from>
      <xdr:col>4</xdr:col>
      <xdr:colOff>323850</xdr:colOff>
      <xdr:row>29</xdr:row>
      <xdr:rowOff>133350</xdr:rowOff>
    </xdr:from>
    <xdr:to>
      <xdr:col>4</xdr:col>
      <xdr:colOff>333375</xdr:colOff>
      <xdr:row>30</xdr:row>
      <xdr:rowOff>85725</xdr:rowOff>
    </xdr:to>
    <xdr:sp>
      <xdr:nvSpPr>
        <xdr:cNvPr id="21" name="Straight Arrow Connector 23"/>
        <xdr:cNvSpPr>
          <a:spLocks/>
        </xdr:cNvSpPr>
      </xdr:nvSpPr>
      <xdr:spPr>
        <a:xfrm>
          <a:off x="2914650" y="5505450"/>
          <a:ext cx="9525" cy="1524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13</xdr:row>
      <xdr:rowOff>142875</xdr:rowOff>
    </xdr:from>
    <xdr:to>
      <xdr:col>2</xdr:col>
      <xdr:colOff>647700</xdr:colOff>
      <xdr:row>18</xdr:row>
      <xdr:rowOff>95250</xdr:rowOff>
    </xdr:to>
    <xdr:sp>
      <xdr:nvSpPr>
        <xdr:cNvPr id="22" name="Elbow Connector 24"/>
        <xdr:cNvSpPr>
          <a:spLocks/>
        </xdr:cNvSpPr>
      </xdr:nvSpPr>
      <xdr:spPr>
        <a:xfrm rot="10800000" flipH="1">
          <a:off x="1857375" y="2809875"/>
          <a:ext cx="85725" cy="819150"/>
        </a:xfrm>
        <a:prstGeom prst="bentConnector3">
          <a:avLst>
            <a:gd name="adj" fmla="val -284152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8</xdr:row>
      <xdr:rowOff>142875</xdr:rowOff>
    </xdr:from>
    <xdr:to>
      <xdr:col>5</xdr:col>
      <xdr:colOff>647700</xdr:colOff>
      <xdr:row>11</xdr:row>
      <xdr:rowOff>57150</xdr:rowOff>
    </xdr:to>
    <xdr:sp>
      <xdr:nvSpPr>
        <xdr:cNvPr id="23" name="Rectangle 25"/>
        <xdr:cNvSpPr>
          <a:spLocks/>
        </xdr:cNvSpPr>
      </xdr:nvSpPr>
      <xdr:spPr>
        <a:xfrm>
          <a:off x="1943100" y="1914525"/>
          <a:ext cx="1943100" cy="4095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Dapatkan</a:t>
          </a:r>
          <a:r>
            <a:rPr lang="en-US" cap="none" sz="1100" b="1" i="0" u="none" baseline="0">
              <a:solidFill>
                <a:srgbClr val="000000"/>
              </a:solidFill>
            </a:rPr>
            <a:t> Arahan Pegawai Penguasa (APP)</a:t>
          </a:r>
        </a:p>
      </xdr:txBody>
    </xdr:sp>
    <xdr:clientData/>
  </xdr:twoCellAnchor>
  <xdr:twoCellAnchor>
    <xdr:from>
      <xdr:col>2</xdr:col>
      <xdr:colOff>561975</xdr:colOff>
      <xdr:row>16</xdr:row>
      <xdr:rowOff>57150</xdr:rowOff>
    </xdr:from>
    <xdr:to>
      <xdr:col>6</xdr:col>
      <xdr:colOff>85725</xdr:colOff>
      <xdr:row>20</xdr:row>
      <xdr:rowOff>142875</xdr:rowOff>
    </xdr:to>
    <xdr:sp>
      <xdr:nvSpPr>
        <xdr:cNvPr id="24" name="Diamond 64"/>
        <xdr:cNvSpPr>
          <a:spLocks/>
        </xdr:cNvSpPr>
      </xdr:nvSpPr>
      <xdr:spPr>
        <a:xfrm>
          <a:off x="1857375" y="3295650"/>
          <a:ext cx="2114550" cy="828675"/>
        </a:xfrm>
        <a:prstGeom prst="diamond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Sekretariat JKAPK</a:t>
          </a:r>
        </a:p>
      </xdr:txBody>
    </xdr:sp>
    <xdr:clientData/>
  </xdr:twoCellAnchor>
  <xdr:twoCellAnchor>
    <xdr:from>
      <xdr:col>4</xdr:col>
      <xdr:colOff>323850</xdr:colOff>
      <xdr:row>7</xdr:row>
      <xdr:rowOff>190500</xdr:rowOff>
    </xdr:from>
    <xdr:to>
      <xdr:col>4</xdr:col>
      <xdr:colOff>323850</xdr:colOff>
      <xdr:row>8</xdr:row>
      <xdr:rowOff>171450</xdr:rowOff>
    </xdr:to>
    <xdr:sp>
      <xdr:nvSpPr>
        <xdr:cNvPr id="25" name="Straight Arrow Connector 118"/>
        <xdr:cNvSpPr>
          <a:spLocks/>
        </xdr:cNvSpPr>
      </xdr:nvSpPr>
      <xdr:spPr>
        <a:xfrm>
          <a:off x="2914650" y="1733550"/>
          <a:ext cx="0" cy="180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11</xdr:row>
      <xdr:rowOff>57150</xdr:rowOff>
    </xdr:from>
    <xdr:to>
      <xdr:col>4</xdr:col>
      <xdr:colOff>323850</xdr:colOff>
      <xdr:row>12</xdr:row>
      <xdr:rowOff>38100</xdr:rowOff>
    </xdr:to>
    <xdr:sp>
      <xdr:nvSpPr>
        <xdr:cNvPr id="26" name="Straight Arrow Connector 121"/>
        <xdr:cNvSpPr>
          <a:spLocks/>
        </xdr:cNvSpPr>
      </xdr:nvSpPr>
      <xdr:spPr>
        <a:xfrm>
          <a:off x="2914650" y="2324100"/>
          <a:ext cx="0" cy="180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15</xdr:row>
      <xdr:rowOff>123825</xdr:rowOff>
    </xdr:from>
    <xdr:to>
      <xdr:col>4</xdr:col>
      <xdr:colOff>323850</xdr:colOff>
      <xdr:row>16</xdr:row>
      <xdr:rowOff>66675</xdr:rowOff>
    </xdr:to>
    <xdr:sp>
      <xdr:nvSpPr>
        <xdr:cNvPr id="27" name="Straight Arrow Connector 129"/>
        <xdr:cNvSpPr>
          <a:spLocks/>
        </xdr:cNvSpPr>
      </xdr:nvSpPr>
      <xdr:spPr>
        <a:xfrm>
          <a:off x="2914650" y="3152775"/>
          <a:ext cx="0" cy="1428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20</xdr:row>
      <xdr:rowOff>171450</xdr:rowOff>
    </xdr:from>
    <xdr:to>
      <xdr:col>4</xdr:col>
      <xdr:colOff>323850</xdr:colOff>
      <xdr:row>21</xdr:row>
      <xdr:rowOff>142875</xdr:rowOff>
    </xdr:to>
    <xdr:sp>
      <xdr:nvSpPr>
        <xdr:cNvPr id="28" name="Straight Arrow Connector 132"/>
        <xdr:cNvSpPr>
          <a:spLocks/>
        </xdr:cNvSpPr>
      </xdr:nvSpPr>
      <xdr:spPr>
        <a:xfrm flipH="1">
          <a:off x="2914650" y="4124325"/>
          <a:ext cx="0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25</xdr:row>
      <xdr:rowOff>190500</xdr:rowOff>
    </xdr:from>
    <xdr:to>
      <xdr:col>2</xdr:col>
      <xdr:colOff>257175</xdr:colOff>
      <xdr:row>27</xdr:row>
      <xdr:rowOff>19050</xdr:rowOff>
    </xdr:to>
    <xdr:sp>
      <xdr:nvSpPr>
        <xdr:cNvPr id="29" name="Rectangle 143"/>
        <xdr:cNvSpPr>
          <a:spLocks/>
        </xdr:cNvSpPr>
      </xdr:nvSpPr>
      <xdr:spPr>
        <a:xfrm>
          <a:off x="276225" y="5067300"/>
          <a:ext cx="1276350" cy="1905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Tidak</a:t>
          </a:r>
          <a:r>
            <a:rPr lang="en-US" cap="none" sz="1100" b="1" i="0" u="none" baseline="0">
              <a:solidFill>
                <a:srgbClr val="000000"/>
              </a:solidFill>
            </a:rPr>
            <a:t> Lulus</a:t>
          </a:r>
        </a:p>
      </xdr:txBody>
    </xdr:sp>
    <xdr:clientData/>
  </xdr:twoCellAnchor>
  <xdr:twoCellAnchor>
    <xdr:from>
      <xdr:col>5</xdr:col>
      <xdr:colOff>238125</xdr:colOff>
      <xdr:row>20</xdr:row>
      <xdr:rowOff>9525</xdr:rowOff>
    </xdr:from>
    <xdr:to>
      <xdr:col>6</xdr:col>
      <xdr:colOff>352425</xdr:colOff>
      <xdr:row>21</xdr:row>
      <xdr:rowOff>38100</xdr:rowOff>
    </xdr:to>
    <xdr:sp>
      <xdr:nvSpPr>
        <xdr:cNvPr id="30" name="Rectangle 144"/>
        <xdr:cNvSpPr>
          <a:spLocks/>
        </xdr:cNvSpPr>
      </xdr:nvSpPr>
      <xdr:spPr>
        <a:xfrm>
          <a:off x="3476625" y="3962400"/>
          <a:ext cx="762000" cy="2286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Lengkap</a:t>
          </a:r>
        </a:p>
      </xdr:txBody>
    </xdr:sp>
    <xdr:clientData/>
  </xdr:twoCellAnchor>
  <xdr:twoCellAnchor>
    <xdr:from>
      <xdr:col>2</xdr:col>
      <xdr:colOff>514350</xdr:colOff>
      <xdr:row>27</xdr:row>
      <xdr:rowOff>76200</xdr:rowOff>
    </xdr:from>
    <xdr:to>
      <xdr:col>3</xdr:col>
      <xdr:colOff>171450</xdr:colOff>
      <xdr:row>54</xdr:row>
      <xdr:rowOff>19050</xdr:rowOff>
    </xdr:to>
    <xdr:sp>
      <xdr:nvSpPr>
        <xdr:cNvPr id="31" name="Elbow Connector 145"/>
        <xdr:cNvSpPr>
          <a:spLocks/>
        </xdr:cNvSpPr>
      </xdr:nvSpPr>
      <xdr:spPr>
        <a:xfrm rot="10800000" flipH="1" flipV="1">
          <a:off x="1809750" y="5314950"/>
          <a:ext cx="304800" cy="4895850"/>
        </a:xfrm>
        <a:prstGeom prst="bentConnector3">
          <a:avLst>
            <a:gd name="adj" fmla="val -291763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28</xdr:row>
      <xdr:rowOff>142875</xdr:rowOff>
    </xdr:from>
    <xdr:to>
      <xdr:col>6</xdr:col>
      <xdr:colOff>361950</xdr:colOff>
      <xdr:row>30</xdr:row>
      <xdr:rowOff>0</xdr:rowOff>
    </xdr:to>
    <xdr:sp>
      <xdr:nvSpPr>
        <xdr:cNvPr id="32" name="Rectangle 151"/>
        <xdr:cNvSpPr>
          <a:spLocks/>
        </xdr:cNvSpPr>
      </xdr:nvSpPr>
      <xdr:spPr>
        <a:xfrm>
          <a:off x="3495675" y="5610225"/>
          <a:ext cx="752475" cy="2286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Lulus</a:t>
          </a:r>
        </a:p>
      </xdr:txBody>
    </xdr:sp>
    <xdr:clientData/>
  </xdr:twoCellAnchor>
  <xdr:twoCellAnchor>
    <xdr:from>
      <xdr:col>0</xdr:col>
      <xdr:colOff>266700</xdr:colOff>
      <xdr:row>17</xdr:row>
      <xdr:rowOff>152400</xdr:rowOff>
    </xdr:from>
    <xdr:to>
      <xdr:col>2</xdr:col>
      <xdr:colOff>257175</xdr:colOff>
      <xdr:row>19</xdr:row>
      <xdr:rowOff>19050</xdr:rowOff>
    </xdr:to>
    <xdr:sp>
      <xdr:nvSpPr>
        <xdr:cNvPr id="33" name="Rectangle 152"/>
        <xdr:cNvSpPr>
          <a:spLocks/>
        </xdr:cNvSpPr>
      </xdr:nvSpPr>
      <xdr:spPr>
        <a:xfrm>
          <a:off x="266700" y="3619500"/>
          <a:ext cx="1285875" cy="2286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Tidak</a:t>
          </a:r>
          <a:r>
            <a:rPr lang="en-US" cap="none" sz="1100" b="1" i="0" u="none" baseline="0">
              <a:solidFill>
                <a:srgbClr val="000000"/>
              </a:solidFill>
            </a:rPr>
            <a:t> Lengkap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ce-server\0717Me%20Egr\Project%20PACE\PACE%201\Unimap%20Pakej%204\BQ\BQ1-M&amp;E%20Recticul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A\IPC%20NO.9\Documents%20and%20Settings\Amir%20Teguh\Local%20Settings\Temporary%20Internet%20Files\OLK14\PRELIMINAR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s\c\Documents%20and%20Settings\Administrator\My%20Documents\penangclaim\SMK%20Tmn%20Bert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Documents%20and%20Settings\user\My%20Documents\SMK%20KOTA%20MASAI%202\INTERIM%20PAYMENT%20FOLDER\Documents%20and%20Settings\Amir%20Teguh\Local%20Settings\Temporary%20Internet%20Files\OLK14\PRELIMINA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QS%20works%20-%20JY\SMK%20KOTA%20MASAI\Payment\IPC%20NO.10\Documents%20and%20Settings\Amir%20Teguh\Local%20Settings\Temporary%20Internet%20Files\OLK14\PRELIMINAR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Amir%20Teguh\Local%20Settings\Temporary%20Internet%20Files\OLK14\PRELIMINA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mir%20Teguh\Local%20Settings\Temporary%20Internet%20Files\OLK14\PRELIMINARI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iffin\share_c\DPMM%20NEGO%2020-9-99\earthwork-sk-puchong%20uta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MHB_UPM%202010\QUANTITY%20SURVEYOR_MHB\FAKULTI%20PENGAJIAN%20PENDIDIKAN\SUBMIT%20TO%20BUDGET\PDA%20FAC.%20PENGAJIAN%20PENDIDIKAN%20NO.%201%201602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Q - Summ"/>
      <sheetName val="1.1-M&amp;E"/>
      <sheetName val="1.2.2-FF"/>
      <sheetName val="1.2.3-CW"/>
      <sheetName val="1.2.4-BAS"/>
      <sheetName val="1.2.5-EL"/>
      <sheetName val="1.2.6-EART"/>
      <sheetName val="1.2.7-LPS"/>
      <sheetName val="1.3.1-HT"/>
      <sheetName val="1.3.2-MISC"/>
      <sheetName val="1.3.3-MSB"/>
      <sheetName val="1.3.4-LT"/>
      <sheetName val="1.3.5-EL"/>
      <sheetName val="1.3.6"/>
      <sheetName val="1.3.7"/>
      <sheetName val="1.3.8-FF"/>
      <sheetName val="1.4.1-TNB"/>
      <sheetName val="1.4.2"/>
      <sheetName val="1.4.3(NEW)"/>
      <sheetName val="1.4.4"/>
      <sheetName val="1.4.5"/>
      <sheetName val="1.4.6-FF"/>
      <sheetName val="1.5.1"/>
      <sheetName val="1.5.2"/>
      <sheetName val="1.5.3"/>
      <sheetName val="1.6"/>
      <sheetName val="1.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ist-Advce"/>
      <sheetName val="Advce Cover"/>
      <sheetName val="Cert-Advce"/>
      <sheetName val="LampA-Advce"/>
      <sheetName val="Adv Paym Calc"/>
      <sheetName val="Checklist-1st"/>
      <sheetName val="Checklist-2nd "/>
      <sheetName val="Valn Cover"/>
      <sheetName val="Contract Part"/>
      <sheetName val="Certificate "/>
      <sheetName val="LampA"/>
      <sheetName val="Certificate-Release Retention"/>
      <sheetName val="LampA-Release Retention"/>
      <sheetName val="Prof Fee"/>
      <sheetName val="Prelim"/>
      <sheetName val="Assessment"/>
      <sheetName val="Advance Recoup"/>
      <sheetName val="Progress"/>
      <sheetName val="Structure"/>
      <sheetName val="CSA"/>
      <sheetName val="Master01"/>
      <sheetName val="index"/>
      <sheetName val="Bldg Brkdown"/>
      <sheetName val="Bill2b (2)"/>
      <sheetName val="EARTH"/>
      <sheetName val="Recovered_Sheet2"/>
      <sheetName val="Recovered_Sheet5"/>
      <sheetName val="Recovered_Sheet4"/>
      <sheetName val="Recovered_Sheet3"/>
      <sheetName val="Advce_Cover"/>
      <sheetName val="Adv_Paym_Calc"/>
      <sheetName val="Checklist-2nd_"/>
      <sheetName val="Valn_Cover"/>
      <sheetName val="Contract_Part"/>
      <sheetName val="Certificate_"/>
      <sheetName val="Certificate-Release_Retention"/>
      <sheetName val="LampA-Release_Retention"/>
      <sheetName val="Prof_Fee"/>
      <sheetName val="Advance_Recoup"/>
    </sheetNames>
    <sheetDataSet>
      <sheetData sheetId="7">
        <row r="6">
          <cell r="A6" t="str">
            <v>CADANGAN MEREKABENTUK, MEMBINA DAN MENYIAPKAN SEKOLAH MENENGAH KEBANGSAAN TAMAN BERTAM, SEBERANG PRAI UTARA, PULAU PINANG</v>
          </cell>
        </row>
      </sheetData>
      <sheetData sheetId="9">
        <row r="54">
          <cell r="I54">
            <v>77989</v>
          </cell>
        </row>
        <row r="56">
          <cell r="I56">
            <v>567719</v>
          </cell>
        </row>
      </sheetData>
      <sheetData sheetId="14">
        <row r="58">
          <cell r="C58">
            <v>83</v>
          </cell>
        </row>
      </sheetData>
      <sheetData sheetId="15">
        <row r="5">
          <cell r="L5">
            <v>1296103</v>
          </cell>
        </row>
        <row r="58">
          <cell r="L58">
            <v>3651831.8</v>
          </cell>
        </row>
        <row r="79">
          <cell r="L79">
            <v>850004.05</v>
          </cell>
        </row>
        <row r="108">
          <cell r="L108">
            <v>862944.61</v>
          </cell>
        </row>
        <row r="129">
          <cell r="L129">
            <v>128743.55</v>
          </cell>
        </row>
        <row r="160">
          <cell r="L160">
            <v>252868.94</v>
          </cell>
        </row>
        <row r="494">
          <cell r="L494">
            <v>10000</v>
          </cell>
        </row>
        <row r="497">
          <cell r="L497">
            <v>950000</v>
          </cell>
        </row>
        <row r="515">
          <cell r="L515">
            <v>610825.96</v>
          </cell>
        </row>
        <row r="525">
          <cell r="L525">
            <v>1282734.51</v>
          </cell>
        </row>
        <row r="535">
          <cell r="L535">
            <v>64346.4</v>
          </cell>
        </row>
        <row r="537">
          <cell r="L537">
            <v>25574</v>
          </cell>
        </row>
        <row r="571">
          <cell r="L571">
            <v>14200000</v>
          </cell>
          <cell r="M571">
            <v>12848511.82</v>
          </cell>
        </row>
        <row r="591">
          <cell r="M591">
            <v>-10190834</v>
          </cell>
        </row>
        <row r="592">
          <cell r="M592">
            <v>645708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sum"/>
      <sheetName val="EARTH"/>
      <sheetName val="SK P Utama3"/>
      <sheetName val="PDA-P Utama3"/>
      <sheetName val="SK-Pil 1 "/>
      <sheetName val="Sk-Pil 2 "/>
      <sheetName val="cover"/>
      <sheetName val="status"/>
      <sheetName val="letter"/>
      <sheetName val="cert.maincon"/>
      <sheetName val="lamp. a"/>
      <sheetName val="lamp. A1"/>
      <sheetName val="lamp. B"/>
      <sheetName val="cert"/>
      <sheetName val="summ"/>
      <sheetName val="preliminaries"/>
      <sheetName val="piling"/>
      <sheetName val="building"/>
      <sheetName val="external"/>
      <sheetName val="MOS"/>
      <sheetName val="fees"/>
      <sheetName val="fees2"/>
      <sheetName val="Sheet1"/>
      <sheetName val="Cert."/>
      <sheetName val="Lampiran A"/>
      <sheetName val="Lampiran A1"/>
      <sheetName val="summary-1"/>
      <sheetName val="Lampiran B"/>
      <sheetName val="Payslip"/>
      <sheetName val="Cumm. RE"/>
      <sheetName val="Breakdown"/>
      <sheetName val="External-VO"/>
      <sheetName val="Collection"/>
      <sheetName val="Furniture"/>
      <sheetName val="Professional Fees"/>
      <sheetName val="M&amp;E"/>
      <sheetName val="Advance payment"/>
      <sheetName val="LAD"/>
      <sheetName val="Sheet3"/>
      <sheetName val="Shedule Adv"/>
      <sheetName val="Previous Payment Claim"/>
      <sheetName val="vo-approved"/>
      <sheetName val="FAX"/>
      <sheetName val="INFO"/>
      <sheetName val="Payment Sch"/>
      <sheetName val="Sheet2"/>
      <sheetName val="Sheet2 (2)"/>
      <sheetName val="Sheet4 (3)"/>
      <sheetName val="Outstdg-Prelim"/>
      <sheetName val="Sheet4"/>
      <sheetName val="Sheet4 (2)"/>
      <sheetName val="Sheet5"/>
      <sheetName val="Schdule"/>
      <sheetName val="KPK"/>
      <sheetName val="PPK"/>
      <sheetName val="VO15"/>
      <sheetName val="APK "/>
      <sheetName val="VO14"/>
      <sheetName val="VO13"/>
      <sheetName val="VO12"/>
      <sheetName val="VO11"/>
      <sheetName val="VO10"/>
      <sheetName val="VO6"/>
      <sheetName val="VO1"/>
      <sheetName val="akuan1"/>
      <sheetName val="VO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DA 1(A) "/>
      <sheetName val="DETAIL "/>
      <sheetName val="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J5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0.9921875" style="225" customWidth="1"/>
    <col min="2" max="2" width="5.140625" style="252" customWidth="1"/>
    <col min="3" max="3" width="24.7109375" style="252" customWidth="1"/>
    <col min="4" max="4" width="46.28125" style="225" customWidth="1"/>
    <col min="5" max="5" width="7.140625" style="225" customWidth="1"/>
    <col min="6" max="6" width="19.57421875" style="225" customWidth="1"/>
    <col min="7" max="7" width="24.8515625" style="225" customWidth="1"/>
    <col min="8" max="8" width="0.71875" style="225" customWidth="1"/>
    <col min="9" max="9" width="9.140625" style="225" customWidth="1"/>
    <col min="10" max="10" width="11.8515625" style="225" bestFit="1" customWidth="1"/>
    <col min="11" max="16384" width="9.140625" style="225" customWidth="1"/>
  </cols>
  <sheetData>
    <row r="1" ht="15.75">
      <c r="G1" s="269"/>
    </row>
    <row r="2" spans="2:7" ht="20.25" customHeight="1">
      <c r="B2" s="342"/>
      <c r="C2" s="343"/>
      <c r="D2" s="346" t="s">
        <v>205</v>
      </c>
      <c r="E2" s="347"/>
      <c r="F2" s="347"/>
      <c r="G2" s="348"/>
    </row>
    <row r="3" spans="2:7" ht="6.75" customHeight="1">
      <c r="B3" s="344"/>
      <c r="C3" s="345"/>
      <c r="D3" s="349"/>
      <c r="E3" s="349"/>
      <c r="F3" s="349"/>
      <c r="G3" s="350"/>
    </row>
    <row r="4" spans="2:7" ht="20.25" customHeight="1">
      <c r="B4" s="344"/>
      <c r="C4" s="345"/>
      <c r="D4" s="351" t="s">
        <v>219</v>
      </c>
      <c r="E4" s="349"/>
      <c r="F4" s="349"/>
      <c r="G4" s="350"/>
    </row>
    <row r="5" spans="2:7" ht="11.25" customHeight="1">
      <c r="B5" s="344"/>
      <c r="C5" s="345"/>
      <c r="D5" s="352"/>
      <c r="E5" s="352"/>
      <c r="F5" s="352"/>
      <c r="G5" s="353"/>
    </row>
    <row r="6" spans="2:9" ht="27" customHeight="1">
      <c r="B6" s="323"/>
      <c r="C6" s="324"/>
      <c r="D6" s="357" t="s">
        <v>175</v>
      </c>
      <c r="E6" s="357"/>
      <c r="F6" s="357"/>
      <c r="G6" s="358"/>
      <c r="H6" s="321"/>
      <c r="I6" s="322"/>
    </row>
    <row r="7" spans="2:7" ht="12" customHeight="1">
      <c r="B7" s="228"/>
      <c r="C7" s="228"/>
      <c r="D7" s="229"/>
      <c r="E7" s="229"/>
      <c r="F7" s="229"/>
      <c r="G7" s="229"/>
    </row>
    <row r="8" spans="2:7" ht="52.5" customHeight="1">
      <c r="B8" s="230" t="s">
        <v>123</v>
      </c>
      <c r="C8" s="230"/>
      <c r="D8" s="354" t="s">
        <v>124</v>
      </c>
      <c r="E8" s="355"/>
      <c r="F8" s="355"/>
      <c r="G8" s="356"/>
    </row>
    <row r="9" spans="2:10" ht="23.25" customHeight="1">
      <c r="B9" s="231" t="s">
        <v>125</v>
      </c>
      <c r="C9" s="231"/>
      <c r="D9" s="328" t="s">
        <v>124</v>
      </c>
      <c r="E9" s="329"/>
      <c r="F9" s="329"/>
      <c r="G9" s="330"/>
      <c r="J9" s="288">
        <v>43117</v>
      </c>
    </row>
    <row r="10" spans="2:10" ht="23.25" customHeight="1">
      <c r="B10" s="231" t="s">
        <v>126</v>
      </c>
      <c r="C10" s="231"/>
      <c r="D10" s="328"/>
      <c r="E10" s="329"/>
      <c r="F10" s="329"/>
      <c r="G10" s="330"/>
      <c r="J10" s="225">
        <v>68</v>
      </c>
    </row>
    <row r="11" spans="2:10" ht="23.25" customHeight="1">
      <c r="B11" s="331" t="s">
        <v>127</v>
      </c>
      <c r="C11" s="332"/>
      <c r="D11" s="332"/>
      <c r="E11" s="332"/>
      <c r="F11" s="232"/>
      <c r="G11" s="233" t="s">
        <v>128</v>
      </c>
      <c r="J11" s="288">
        <f>J9+J10</f>
        <v>43185</v>
      </c>
    </row>
    <row r="12" spans="2:7" ht="33" customHeight="1">
      <c r="B12" s="331" t="s">
        <v>146</v>
      </c>
      <c r="C12" s="361"/>
      <c r="D12" s="362"/>
      <c r="E12" s="362"/>
      <c r="F12" s="362"/>
      <c r="G12" s="362"/>
    </row>
    <row r="13" spans="2:7" ht="24.75" customHeight="1">
      <c r="B13" s="333" t="s">
        <v>148</v>
      </c>
      <c r="C13" s="334"/>
      <c r="D13" s="334"/>
      <c r="E13" s="334"/>
      <c r="F13" s="234"/>
      <c r="G13" s="235" t="s">
        <v>10</v>
      </c>
    </row>
    <row r="14" spans="2:7" ht="24.75" customHeight="1">
      <c r="B14" s="335" t="s">
        <v>129</v>
      </c>
      <c r="C14" s="336"/>
      <c r="D14" s="336"/>
      <c r="E14" s="336"/>
      <c r="F14" s="337"/>
      <c r="G14" s="236" t="s">
        <v>130</v>
      </c>
    </row>
    <row r="15" spans="2:7" ht="35.25" customHeight="1" thickBot="1">
      <c r="B15" s="226" t="s">
        <v>131</v>
      </c>
      <c r="C15" s="338" t="s">
        <v>132</v>
      </c>
      <c r="D15" s="338"/>
      <c r="E15" s="339" t="s">
        <v>147</v>
      </c>
      <c r="F15" s="340"/>
      <c r="G15" s="227" t="s">
        <v>81</v>
      </c>
    </row>
    <row r="16" spans="2:7" ht="20.25" customHeight="1" thickTop="1">
      <c r="B16" s="237"/>
      <c r="C16" s="238"/>
      <c r="D16" s="239"/>
      <c r="E16" s="240"/>
      <c r="F16" s="241"/>
      <c r="G16" s="242"/>
    </row>
    <row r="17" spans="2:7" s="243" customFormat="1" ht="18.75" customHeight="1">
      <c r="B17" s="244" t="s">
        <v>63</v>
      </c>
      <c r="C17" s="245" t="s">
        <v>133</v>
      </c>
      <c r="D17" s="246"/>
      <c r="E17" s="247"/>
      <c r="F17" s="246"/>
      <c r="G17" s="248"/>
    </row>
    <row r="18" spans="2:7" s="243" customFormat="1" ht="18.75" customHeight="1">
      <c r="B18" s="249">
        <v>1</v>
      </c>
      <c r="C18" s="327" t="s">
        <v>166</v>
      </c>
      <c r="D18" s="327"/>
      <c r="E18" s="247"/>
      <c r="F18" s="246"/>
      <c r="G18" s="248"/>
    </row>
    <row r="19" spans="2:7" s="243" customFormat="1" ht="18.75" customHeight="1">
      <c r="B19" s="249">
        <v>2</v>
      </c>
      <c r="C19" s="327" t="s">
        <v>134</v>
      </c>
      <c r="D19" s="327"/>
      <c r="E19" s="247"/>
      <c r="F19" s="246"/>
      <c r="G19" s="248"/>
    </row>
    <row r="20" spans="2:7" s="243" customFormat="1" ht="18.75" customHeight="1">
      <c r="B20" s="249"/>
      <c r="C20" s="273"/>
      <c r="D20" s="274"/>
      <c r="E20" s="247"/>
      <c r="F20" s="246"/>
      <c r="G20" s="248"/>
    </row>
    <row r="21" spans="2:7" s="243" customFormat="1" ht="18.75" customHeight="1">
      <c r="B21" s="244" t="s">
        <v>88</v>
      </c>
      <c r="C21" s="245" t="s">
        <v>135</v>
      </c>
      <c r="D21" s="246"/>
      <c r="E21" s="247"/>
      <c r="F21" s="246"/>
      <c r="G21" s="248"/>
    </row>
    <row r="22" spans="2:7" s="243" customFormat="1" ht="18.75" customHeight="1">
      <c r="B22" s="249">
        <v>1</v>
      </c>
      <c r="C22" s="327" t="s">
        <v>166</v>
      </c>
      <c r="D22" s="327"/>
      <c r="E22" s="247"/>
      <c r="F22" s="246"/>
      <c r="G22" s="248"/>
    </row>
    <row r="23" spans="2:7" s="243" customFormat="1" ht="18.75" customHeight="1">
      <c r="B23" s="249">
        <v>2</v>
      </c>
      <c r="C23" s="327" t="s">
        <v>136</v>
      </c>
      <c r="D23" s="327"/>
      <c r="E23" s="247"/>
      <c r="F23" s="246"/>
      <c r="G23" s="248"/>
    </row>
    <row r="24" spans="2:7" s="243" customFormat="1" ht="33.75" customHeight="1">
      <c r="B24" s="249">
        <v>3</v>
      </c>
      <c r="C24" s="327" t="s">
        <v>137</v>
      </c>
      <c r="D24" s="327"/>
      <c r="E24" s="247"/>
      <c r="F24" s="246"/>
      <c r="G24" s="248"/>
    </row>
    <row r="25" spans="2:7" s="243" customFormat="1" ht="19.5" customHeight="1">
      <c r="B25" s="249"/>
      <c r="C25" s="273"/>
      <c r="D25" s="274"/>
      <c r="E25" s="247"/>
      <c r="F25" s="246"/>
      <c r="G25" s="248"/>
    </row>
    <row r="26" spans="2:7" s="243" customFormat="1" ht="22.5" customHeight="1">
      <c r="B26" s="244" t="s">
        <v>116</v>
      </c>
      <c r="C26" s="245" t="s">
        <v>138</v>
      </c>
      <c r="D26" s="246"/>
      <c r="E26" s="247"/>
      <c r="F26" s="246"/>
      <c r="G26" s="248"/>
    </row>
    <row r="27" spans="2:7" s="243" customFormat="1" ht="18.75" customHeight="1">
      <c r="B27" s="249">
        <v>1</v>
      </c>
      <c r="C27" s="341" t="s">
        <v>201</v>
      </c>
      <c r="D27" s="341"/>
      <c r="E27" s="247"/>
      <c r="F27" s="246"/>
      <c r="G27" s="248"/>
    </row>
    <row r="28" spans="2:7" s="243" customFormat="1" ht="33.75" customHeight="1">
      <c r="B28" s="249">
        <v>2</v>
      </c>
      <c r="C28" s="327" t="s">
        <v>139</v>
      </c>
      <c r="D28" s="327"/>
      <c r="E28" s="247"/>
      <c r="F28" s="246"/>
      <c r="G28" s="248"/>
    </row>
    <row r="29" spans="2:7" s="243" customFormat="1" ht="18.75" customHeight="1">
      <c r="B29" s="249">
        <v>3</v>
      </c>
      <c r="C29" s="327" t="s">
        <v>168</v>
      </c>
      <c r="D29" s="327"/>
      <c r="E29" s="247"/>
      <c r="F29" s="246"/>
      <c r="G29" s="248"/>
    </row>
    <row r="30" spans="2:7" s="243" customFormat="1" ht="18.75" customHeight="1">
      <c r="B30" s="249">
        <v>4</v>
      </c>
      <c r="C30" s="327" t="s">
        <v>140</v>
      </c>
      <c r="D30" s="327"/>
      <c r="E30" s="247"/>
      <c r="F30" s="246"/>
      <c r="G30" s="248"/>
    </row>
    <row r="31" spans="2:7" s="243" customFormat="1" ht="33.75" customHeight="1">
      <c r="B31" s="249">
        <v>5</v>
      </c>
      <c r="C31" s="327" t="s">
        <v>141</v>
      </c>
      <c r="D31" s="327"/>
      <c r="E31" s="247"/>
      <c r="F31" s="246"/>
      <c r="G31" s="248"/>
    </row>
    <row r="32" spans="2:7" s="243" customFormat="1" ht="18.75" customHeight="1">
      <c r="B32" s="249">
        <v>6</v>
      </c>
      <c r="C32" s="327" t="s">
        <v>149</v>
      </c>
      <c r="D32" s="327"/>
      <c r="E32" s="247"/>
      <c r="F32" s="246"/>
      <c r="G32" s="248"/>
    </row>
    <row r="33" spans="2:7" s="243" customFormat="1" ht="33.75" customHeight="1">
      <c r="B33" s="249">
        <v>7</v>
      </c>
      <c r="C33" s="363" t="s">
        <v>142</v>
      </c>
      <c r="D33" s="364"/>
      <c r="E33" s="247"/>
      <c r="F33" s="246"/>
      <c r="G33" s="248"/>
    </row>
    <row r="34" spans="2:7" s="243" customFormat="1" ht="18.75" customHeight="1">
      <c r="B34" s="365" t="s">
        <v>202</v>
      </c>
      <c r="C34" s="365"/>
      <c r="D34" s="365"/>
      <c r="E34" s="366" t="s">
        <v>203</v>
      </c>
      <c r="F34" s="366"/>
      <c r="G34" s="367"/>
    </row>
    <row r="35" spans="2:7" s="243" customFormat="1" ht="18.75" customHeight="1">
      <c r="B35" s="365"/>
      <c r="C35" s="365"/>
      <c r="D35" s="365"/>
      <c r="E35" s="367"/>
      <c r="F35" s="367"/>
      <c r="G35" s="367"/>
    </row>
    <row r="36" spans="2:7" s="243" customFormat="1" ht="18.75" customHeight="1">
      <c r="B36" s="365"/>
      <c r="C36" s="365"/>
      <c r="D36" s="365"/>
      <c r="E36" s="367"/>
      <c r="F36" s="367"/>
      <c r="G36" s="367"/>
    </row>
    <row r="37" spans="2:7" s="243" customFormat="1" ht="18.75" customHeight="1">
      <c r="B37" s="365"/>
      <c r="C37" s="365"/>
      <c r="D37" s="365"/>
      <c r="E37" s="367"/>
      <c r="F37" s="367"/>
      <c r="G37" s="367"/>
    </row>
    <row r="38" spans="2:7" s="243" customFormat="1" ht="18.75" customHeight="1">
      <c r="B38" s="365"/>
      <c r="C38" s="365"/>
      <c r="D38" s="365"/>
      <c r="E38" s="367"/>
      <c r="F38" s="367"/>
      <c r="G38" s="367"/>
    </row>
    <row r="39" spans="2:7" s="243" customFormat="1" ht="18.75" customHeight="1">
      <c r="B39" s="365"/>
      <c r="C39" s="365"/>
      <c r="D39" s="365"/>
      <c r="E39" s="367"/>
      <c r="F39" s="367"/>
      <c r="G39" s="367"/>
    </row>
    <row r="40" spans="2:7" s="243" customFormat="1" ht="18.75" customHeight="1">
      <c r="B40" s="365"/>
      <c r="C40" s="365"/>
      <c r="D40" s="365"/>
      <c r="E40" s="367"/>
      <c r="F40" s="367"/>
      <c r="G40" s="367"/>
    </row>
    <row r="41" spans="2:7" s="243" customFormat="1" ht="18.75" customHeight="1">
      <c r="B41" s="365"/>
      <c r="C41" s="365"/>
      <c r="D41" s="365"/>
      <c r="E41" s="367"/>
      <c r="F41" s="367"/>
      <c r="G41" s="367"/>
    </row>
    <row r="42" spans="2:7" s="243" customFormat="1" ht="18.75" customHeight="1">
      <c r="B42" s="365"/>
      <c r="C42" s="365"/>
      <c r="D42" s="365"/>
      <c r="E42" s="367"/>
      <c r="F42" s="367"/>
      <c r="G42" s="367"/>
    </row>
    <row r="43" spans="2:7" s="243" customFormat="1" ht="18.75" customHeight="1">
      <c r="B43" s="365"/>
      <c r="C43" s="365"/>
      <c r="D43" s="365"/>
      <c r="E43" s="367"/>
      <c r="F43" s="367"/>
      <c r="G43" s="367"/>
    </row>
    <row r="44" spans="2:7" s="243" customFormat="1" ht="18.75" customHeight="1">
      <c r="B44" s="365"/>
      <c r="C44" s="365"/>
      <c r="D44" s="365"/>
      <c r="E44" s="367"/>
      <c r="F44" s="367"/>
      <c r="G44" s="367"/>
    </row>
    <row r="45" spans="2:3" s="243" customFormat="1" ht="15.75">
      <c r="B45" s="251" t="s">
        <v>167</v>
      </c>
      <c r="C45" s="250"/>
    </row>
    <row r="47" ht="15.75">
      <c r="B47" s="282" t="s">
        <v>170</v>
      </c>
    </row>
    <row r="48" spans="2:7" ht="15.75">
      <c r="B48" s="359" t="s">
        <v>177</v>
      </c>
      <c r="C48" s="359"/>
      <c r="D48" s="359"/>
      <c r="E48" s="359"/>
      <c r="F48" s="359"/>
      <c r="G48" s="359"/>
    </row>
    <row r="49" spans="2:7" ht="15.75">
      <c r="B49" s="359"/>
      <c r="C49" s="359"/>
      <c r="D49" s="359"/>
      <c r="E49" s="359"/>
      <c r="F49" s="359"/>
      <c r="G49" s="359"/>
    </row>
    <row r="51" spans="2:3" ht="15.75">
      <c r="B51" s="360" t="s">
        <v>220</v>
      </c>
      <c r="C51" s="360"/>
    </row>
    <row r="52" spans="2:3" ht="15.75">
      <c r="B52" s="360" t="s">
        <v>152</v>
      </c>
      <c r="C52" s="360"/>
    </row>
    <row r="53" spans="2:7" ht="15.75">
      <c r="B53" s="360" t="s">
        <v>221</v>
      </c>
      <c r="C53" s="360"/>
      <c r="G53" s="269" t="s">
        <v>206</v>
      </c>
    </row>
  </sheetData>
  <sheetProtection/>
  <mergeCells count="32">
    <mergeCell ref="B48:G49"/>
    <mergeCell ref="B51:C51"/>
    <mergeCell ref="B52:C52"/>
    <mergeCell ref="B53:C53"/>
    <mergeCell ref="B12:C12"/>
    <mergeCell ref="D12:G12"/>
    <mergeCell ref="C33:D33"/>
    <mergeCell ref="B34:D44"/>
    <mergeCell ref="E34:G44"/>
    <mergeCell ref="C31:D31"/>
    <mergeCell ref="B2:C5"/>
    <mergeCell ref="D2:G3"/>
    <mergeCell ref="D4:G5"/>
    <mergeCell ref="D8:G8"/>
    <mergeCell ref="D9:G9"/>
    <mergeCell ref="D6:G6"/>
    <mergeCell ref="C32:D32"/>
    <mergeCell ref="C27:D27"/>
    <mergeCell ref="C28:D28"/>
    <mergeCell ref="C29:D29"/>
    <mergeCell ref="C22:D22"/>
    <mergeCell ref="C30:D30"/>
    <mergeCell ref="C23:D23"/>
    <mergeCell ref="C24:D24"/>
    <mergeCell ref="C18:D18"/>
    <mergeCell ref="C19:D19"/>
    <mergeCell ref="D10:G10"/>
    <mergeCell ref="B11:E11"/>
    <mergeCell ref="B13:E13"/>
    <mergeCell ref="B14:F14"/>
    <mergeCell ref="C15:D15"/>
    <mergeCell ref="E15:F15"/>
  </mergeCells>
  <printOptions/>
  <pageMargins left="0.5511811023622047" right="0.2755905511811024" top="0.2362204724409449" bottom="0.2362204724409449" header="0.15748031496062992" footer="0.1574803149606299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19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140625" style="27" customWidth="1"/>
    <col min="2" max="2" width="2.57421875" style="27" customWidth="1"/>
    <col min="3" max="3" width="5.140625" style="27" customWidth="1"/>
    <col min="4" max="4" width="9.140625" style="27" customWidth="1"/>
    <col min="5" max="5" width="1.7109375" style="27" customWidth="1"/>
    <col min="6" max="6" width="3.7109375" style="27" customWidth="1"/>
    <col min="7" max="7" width="11.28125" style="27" customWidth="1"/>
    <col min="8" max="8" width="1.7109375" style="25" customWidth="1"/>
    <col min="9" max="9" width="9.57421875" style="27" customWidth="1"/>
    <col min="10" max="10" width="12.421875" style="27" customWidth="1"/>
    <col min="11" max="11" width="1.7109375" style="27" customWidth="1"/>
    <col min="12" max="12" width="4.57421875" style="27" customWidth="1"/>
    <col min="13" max="13" width="15.421875" style="27" customWidth="1"/>
    <col min="14" max="14" width="4.7109375" style="27" customWidth="1"/>
    <col min="15" max="15" width="8.57421875" style="27" customWidth="1"/>
    <col min="16" max="16" width="10.140625" style="27" customWidth="1"/>
    <col min="17" max="17" width="7.00390625" style="27" customWidth="1"/>
    <col min="18" max="18" width="3.140625" style="27" customWidth="1"/>
    <col min="19" max="19" width="3.8515625" style="27" customWidth="1"/>
    <col min="20" max="20" width="11.57421875" style="27" bestFit="1" customWidth="1"/>
    <col min="21" max="16384" width="9.140625" style="27" customWidth="1"/>
  </cols>
  <sheetData>
    <row r="1" spans="15:17" ht="15">
      <c r="O1" s="102"/>
      <c r="P1" s="102"/>
      <c r="Q1" s="151"/>
    </row>
    <row r="2" spans="15:17" ht="15">
      <c r="O2" s="312"/>
      <c r="P2" s="368" t="s">
        <v>181</v>
      </c>
      <c r="Q2" s="369"/>
    </row>
    <row r="3" spans="15:17" ht="15">
      <c r="O3" s="371"/>
      <c r="P3" s="371"/>
      <c r="Q3" s="371"/>
    </row>
    <row r="4" spans="15:17" ht="15">
      <c r="O4" s="28"/>
      <c r="P4" s="28"/>
      <c r="Q4" s="28"/>
    </row>
    <row r="5" spans="15:17" ht="15">
      <c r="O5" s="28"/>
      <c r="P5" s="28"/>
      <c r="Q5" s="28"/>
    </row>
    <row r="6" spans="1:18" ht="15">
      <c r="A6" s="373" t="s">
        <v>70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</row>
    <row r="7" ht="12" customHeight="1">
      <c r="N7" s="29"/>
    </row>
    <row r="8" spans="1:3" ht="15">
      <c r="A8" s="30" t="s">
        <v>0</v>
      </c>
      <c r="C8" s="31" t="s">
        <v>1</v>
      </c>
    </row>
    <row r="9" spans="16:17" ht="6.75" customHeight="1" thickBot="1">
      <c r="P9" s="29"/>
      <c r="Q9" s="29"/>
    </row>
    <row r="10" spans="2:17" s="191" customFormat="1" ht="6" customHeight="1" thickTop="1">
      <c r="B10" s="192"/>
      <c r="C10" s="193"/>
      <c r="D10" s="193"/>
      <c r="E10" s="193"/>
      <c r="F10" s="193"/>
      <c r="G10" s="193"/>
      <c r="H10" s="194"/>
      <c r="I10" s="193"/>
      <c r="J10" s="193"/>
      <c r="K10" s="193"/>
      <c r="L10" s="193"/>
      <c r="M10" s="193"/>
      <c r="N10" s="193"/>
      <c r="O10" s="193"/>
      <c r="P10" s="193"/>
      <c r="Q10" s="195"/>
    </row>
    <row r="11" spans="2:17" s="191" customFormat="1" ht="15" customHeight="1">
      <c r="B11" s="196"/>
      <c r="C11" s="197" t="s">
        <v>2</v>
      </c>
      <c r="D11" s="198" t="s">
        <v>23</v>
      </c>
      <c r="E11" s="198"/>
      <c r="F11" s="198"/>
      <c r="G11" s="198"/>
      <c r="H11" s="199" t="s">
        <v>9</v>
      </c>
      <c r="I11" s="374"/>
      <c r="J11" s="374"/>
      <c r="K11" s="374"/>
      <c r="L11" s="374"/>
      <c r="M11" s="374"/>
      <c r="N11" s="374"/>
      <c r="O11" s="374"/>
      <c r="P11" s="374"/>
      <c r="Q11" s="375"/>
    </row>
    <row r="12" spans="2:17" s="191" customFormat="1" ht="15" customHeight="1">
      <c r="B12" s="196"/>
      <c r="C12" s="197"/>
      <c r="D12" s="198"/>
      <c r="E12" s="198"/>
      <c r="F12" s="198"/>
      <c r="G12" s="198"/>
      <c r="H12" s="199"/>
      <c r="I12" s="374"/>
      <c r="J12" s="374"/>
      <c r="K12" s="374"/>
      <c r="L12" s="374"/>
      <c r="M12" s="374"/>
      <c r="N12" s="374"/>
      <c r="O12" s="374"/>
      <c r="P12" s="374"/>
      <c r="Q12" s="375"/>
    </row>
    <row r="13" spans="2:17" s="191" customFormat="1" ht="15" customHeight="1">
      <c r="B13" s="196"/>
      <c r="C13" s="197"/>
      <c r="D13" s="198"/>
      <c r="E13" s="198"/>
      <c r="F13" s="198"/>
      <c r="G13" s="198"/>
      <c r="H13" s="199"/>
      <c r="I13" s="374"/>
      <c r="J13" s="374"/>
      <c r="K13" s="374"/>
      <c r="L13" s="374"/>
      <c r="M13" s="374"/>
      <c r="N13" s="374"/>
      <c r="O13" s="374"/>
      <c r="P13" s="374"/>
      <c r="Q13" s="375"/>
    </row>
    <row r="14" spans="2:17" s="191" customFormat="1" ht="6" customHeight="1">
      <c r="B14" s="196"/>
      <c r="C14" s="200"/>
      <c r="D14" s="198"/>
      <c r="E14" s="198"/>
      <c r="F14" s="198"/>
      <c r="G14" s="198"/>
      <c r="H14" s="199"/>
      <c r="I14" s="198"/>
      <c r="J14" s="198"/>
      <c r="K14" s="198"/>
      <c r="M14" s="198"/>
      <c r="N14" s="198"/>
      <c r="O14" s="198"/>
      <c r="P14" s="198"/>
      <c r="Q14" s="201"/>
    </row>
    <row r="15" spans="2:17" s="191" customFormat="1" ht="12" customHeight="1">
      <c r="B15" s="196"/>
      <c r="C15" s="197" t="s">
        <v>3</v>
      </c>
      <c r="D15" s="198" t="s">
        <v>77</v>
      </c>
      <c r="E15" s="198"/>
      <c r="F15" s="198"/>
      <c r="G15" s="198"/>
      <c r="H15" s="199" t="s">
        <v>9</v>
      </c>
      <c r="I15" s="202"/>
      <c r="J15" s="203"/>
      <c r="K15" s="198"/>
      <c r="M15" s="198"/>
      <c r="N15" s="198"/>
      <c r="O15" s="198"/>
      <c r="P15" s="198"/>
      <c r="Q15" s="201"/>
    </row>
    <row r="16" spans="2:17" s="191" customFormat="1" ht="6" customHeight="1">
      <c r="B16" s="196"/>
      <c r="C16" s="200"/>
      <c r="D16" s="198"/>
      <c r="E16" s="198"/>
      <c r="F16" s="198"/>
      <c r="G16" s="198"/>
      <c r="H16" s="199"/>
      <c r="I16" s="203"/>
      <c r="J16" s="203"/>
      <c r="K16" s="198"/>
      <c r="M16" s="198"/>
      <c r="N16" s="198"/>
      <c r="O16" s="198"/>
      <c r="P16" s="198"/>
      <c r="Q16" s="201"/>
    </row>
    <row r="17" spans="2:17" s="191" customFormat="1" ht="12" customHeight="1">
      <c r="B17" s="196"/>
      <c r="C17" s="197" t="s">
        <v>4</v>
      </c>
      <c r="D17" s="198" t="s">
        <v>54</v>
      </c>
      <c r="E17" s="198"/>
      <c r="F17" s="198"/>
      <c r="G17" s="198"/>
      <c r="H17" s="199" t="s">
        <v>9</v>
      </c>
      <c r="I17" s="202"/>
      <c r="J17" s="203"/>
      <c r="K17" s="198"/>
      <c r="M17" s="198"/>
      <c r="N17" s="198"/>
      <c r="O17" s="198"/>
      <c r="P17" s="198"/>
      <c r="Q17" s="201"/>
    </row>
    <row r="18" spans="2:17" s="191" customFormat="1" ht="6.75" customHeight="1">
      <c r="B18" s="196"/>
      <c r="C18" s="200"/>
      <c r="D18" s="198"/>
      <c r="E18" s="198"/>
      <c r="F18" s="198"/>
      <c r="G18" s="198"/>
      <c r="H18" s="199"/>
      <c r="I18" s="203"/>
      <c r="J18" s="203"/>
      <c r="K18" s="198"/>
      <c r="M18" s="198"/>
      <c r="N18" s="198"/>
      <c r="O18" s="198"/>
      <c r="P18" s="198"/>
      <c r="Q18" s="201"/>
    </row>
    <row r="19" spans="2:17" s="191" customFormat="1" ht="15">
      <c r="B19" s="196"/>
      <c r="C19" s="197" t="s">
        <v>5</v>
      </c>
      <c r="D19" s="198" t="s">
        <v>24</v>
      </c>
      <c r="E19" s="198"/>
      <c r="F19" s="198"/>
      <c r="G19" s="198"/>
      <c r="H19" s="199" t="s">
        <v>9</v>
      </c>
      <c r="I19" s="391"/>
      <c r="J19" s="391"/>
      <c r="K19" s="391"/>
      <c r="L19" s="391"/>
      <c r="M19" s="391"/>
      <c r="N19" s="198"/>
      <c r="O19" s="198"/>
      <c r="P19" s="198"/>
      <c r="Q19" s="201"/>
    </row>
    <row r="20" spans="2:17" s="191" customFormat="1" ht="6.75" customHeight="1">
      <c r="B20" s="196"/>
      <c r="C20" s="200"/>
      <c r="D20" s="198"/>
      <c r="E20" s="198"/>
      <c r="F20" s="198"/>
      <c r="G20" s="198"/>
      <c r="H20" s="199"/>
      <c r="I20" s="203"/>
      <c r="J20" s="203"/>
      <c r="K20" s="198"/>
      <c r="M20" s="198"/>
      <c r="N20" s="198"/>
      <c r="O20" s="198"/>
      <c r="P20" s="198"/>
      <c r="Q20" s="201"/>
    </row>
    <row r="21" spans="2:17" s="191" customFormat="1" ht="15">
      <c r="B21" s="196"/>
      <c r="C21" s="197" t="s">
        <v>6</v>
      </c>
      <c r="D21" s="198" t="s">
        <v>29</v>
      </c>
      <c r="E21" s="198"/>
      <c r="F21" s="198"/>
      <c r="G21" s="198"/>
      <c r="H21" s="199" t="s">
        <v>9</v>
      </c>
      <c r="I21" s="385"/>
      <c r="J21" s="386"/>
      <c r="K21" s="386"/>
      <c r="L21" s="386"/>
      <c r="M21" s="386"/>
      <c r="N21" s="386"/>
      <c r="O21" s="198"/>
      <c r="P21" s="198"/>
      <c r="Q21" s="201"/>
    </row>
    <row r="22" spans="2:17" s="191" customFormat="1" ht="6.75" customHeight="1">
      <c r="B22" s="196"/>
      <c r="C22" s="200"/>
      <c r="D22" s="198"/>
      <c r="E22" s="198"/>
      <c r="F22" s="198"/>
      <c r="G22" s="198"/>
      <c r="H22" s="199"/>
      <c r="I22" s="204"/>
      <c r="J22" s="204"/>
      <c r="K22" s="204"/>
      <c r="L22" s="204"/>
      <c r="M22" s="204"/>
      <c r="N22" s="204"/>
      <c r="O22" s="198"/>
      <c r="P22" s="198"/>
      <c r="Q22" s="201"/>
    </row>
    <row r="23" spans="2:18" s="191" customFormat="1" ht="15">
      <c r="B23" s="196"/>
      <c r="C23" s="197" t="s">
        <v>53</v>
      </c>
      <c r="D23" s="198" t="s">
        <v>143</v>
      </c>
      <c r="E23" s="198"/>
      <c r="F23" s="198"/>
      <c r="G23" s="198"/>
      <c r="H23" s="199" t="s">
        <v>9</v>
      </c>
      <c r="I23" s="385"/>
      <c r="J23" s="386"/>
      <c r="K23" s="386"/>
      <c r="L23" s="386"/>
      <c r="M23" s="386"/>
      <c r="N23" s="386"/>
      <c r="O23" s="198"/>
      <c r="P23" s="198"/>
      <c r="Q23" s="201"/>
      <c r="R23" s="205"/>
    </row>
    <row r="24" spans="2:18" s="191" customFormat="1" ht="6.75" customHeight="1">
      <c r="B24" s="196"/>
      <c r="C24" s="200"/>
      <c r="D24" s="198"/>
      <c r="E24" s="198"/>
      <c r="F24" s="198"/>
      <c r="G24" s="198"/>
      <c r="H24" s="199"/>
      <c r="I24" s="204"/>
      <c r="J24" s="204"/>
      <c r="K24" s="204"/>
      <c r="L24" s="204"/>
      <c r="M24" s="204"/>
      <c r="N24" s="204"/>
      <c r="O24" s="198"/>
      <c r="P24" s="198"/>
      <c r="Q24" s="201"/>
      <c r="R24" s="205"/>
    </row>
    <row r="25" spans="2:18" s="191" customFormat="1" ht="15">
      <c r="B25" s="196"/>
      <c r="C25" s="197" t="s">
        <v>78</v>
      </c>
      <c r="D25" s="198" t="s">
        <v>144</v>
      </c>
      <c r="E25" s="198"/>
      <c r="F25" s="198"/>
      <c r="G25" s="198"/>
      <c r="H25" s="199" t="s">
        <v>9</v>
      </c>
      <c r="I25" s="385"/>
      <c r="J25" s="386"/>
      <c r="K25" s="386"/>
      <c r="L25" s="386"/>
      <c r="M25" s="386"/>
      <c r="N25" s="386"/>
      <c r="O25" s="198"/>
      <c r="P25" s="198"/>
      <c r="Q25" s="201"/>
      <c r="R25" s="205"/>
    </row>
    <row r="26" spans="2:18" s="191" customFormat="1" ht="6.75" customHeight="1">
      <c r="B26" s="196"/>
      <c r="C26" s="200"/>
      <c r="D26" s="198"/>
      <c r="E26" s="198"/>
      <c r="F26" s="198"/>
      <c r="G26" s="198"/>
      <c r="H26" s="199"/>
      <c r="I26" s="253"/>
      <c r="J26" s="253"/>
      <c r="K26" s="253"/>
      <c r="L26" s="253"/>
      <c r="M26" s="253"/>
      <c r="N26" s="253"/>
      <c r="O26" s="198"/>
      <c r="P26" s="198"/>
      <c r="Q26" s="201"/>
      <c r="R26" s="205"/>
    </row>
    <row r="27" spans="2:18" s="191" customFormat="1" ht="15">
      <c r="B27" s="196"/>
      <c r="C27" s="197" t="s">
        <v>104</v>
      </c>
      <c r="D27" s="198" t="s">
        <v>103</v>
      </c>
      <c r="E27" s="198"/>
      <c r="F27" s="198"/>
      <c r="G27" s="198"/>
      <c r="H27" s="199" t="s">
        <v>9</v>
      </c>
      <c r="I27" s="385"/>
      <c r="J27" s="386"/>
      <c r="K27" s="386"/>
      <c r="L27" s="386"/>
      <c r="M27" s="386"/>
      <c r="N27" s="386"/>
      <c r="O27" s="198"/>
      <c r="P27" s="198"/>
      <c r="Q27" s="201"/>
      <c r="R27" s="205"/>
    </row>
    <row r="28" spans="2:18" s="191" customFormat="1" ht="6.75" customHeight="1">
      <c r="B28" s="196"/>
      <c r="C28" s="200"/>
      <c r="D28" s="198"/>
      <c r="E28" s="198"/>
      <c r="F28" s="198"/>
      <c r="G28" s="198"/>
      <c r="H28" s="199"/>
      <c r="I28" s="204"/>
      <c r="J28" s="204"/>
      <c r="K28" s="204"/>
      <c r="L28" s="204"/>
      <c r="M28" s="204"/>
      <c r="N28" s="204"/>
      <c r="O28" s="198"/>
      <c r="P28" s="198"/>
      <c r="Q28" s="201"/>
      <c r="R28" s="205"/>
    </row>
    <row r="29" spans="2:18" s="191" customFormat="1" ht="15">
      <c r="B29" s="196"/>
      <c r="C29" s="197" t="s">
        <v>145</v>
      </c>
      <c r="D29" s="198" t="s">
        <v>25</v>
      </c>
      <c r="E29" s="198"/>
      <c r="F29" s="198"/>
      <c r="G29" s="198"/>
      <c r="H29" s="199" t="s">
        <v>9</v>
      </c>
      <c r="I29" s="393"/>
      <c r="J29" s="394"/>
      <c r="K29" s="394"/>
      <c r="L29" s="394"/>
      <c r="M29" s="394"/>
      <c r="N29" s="394"/>
      <c r="O29" s="198"/>
      <c r="P29" s="198"/>
      <c r="Q29" s="201"/>
      <c r="R29" s="205"/>
    </row>
    <row r="30" spans="2:17" s="191" customFormat="1" ht="6" customHeight="1" thickBot="1">
      <c r="B30" s="206"/>
      <c r="C30" s="207"/>
      <c r="D30" s="207"/>
      <c r="E30" s="207"/>
      <c r="F30" s="207"/>
      <c r="G30" s="207"/>
      <c r="H30" s="208"/>
      <c r="I30" s="207"/>
      <c r="J30" s="207"/>
      <c r="K30" s="207"/>
      <c r="L30" s="207"/>
      <c r="M30" s="207"/>
      <c r="N30" s="207"/>
      <c r="O30" s="207"/>
      <c r="P30" s="207"/>
      <c r="Q30" s="209"/>
    </row>
    <row r="31" spans="2:17" s="191" customFormat="1" ht="15.75" thickTop="1">
      <c r="B31" s="198"/>
      <c r="C31" s="198"/>
      <c r="D31" s="198"/>
      <c r="E31" s="198"/>
      <c r="F31" s="198"/>
      <c r="G31" s="198"/>
      <c r="H31" s="200"/>
      <c r="I31" s="198"/>
      <c r="J31" s="198"/>
      <c r="K31" s="198"/>
      <c r="L31" s="198"/>
      <c r="M31" s="198"/>
      <c r="N31" s="198"/>
      <c r="O31" s="198"/>
      <c r="P31" s="198"/>
      <c r="Q31" s="198"/>
    </row>
    <row r="32" spans="1:3" ht="13.5" customHeight="1">
      <c r="A32" s="30" t="s">
        <v>26</v>
      </c>
      <c r="C32" s="31" t="s">
        <v>7</v>
      </c>
    </row>
    <row r="33" ht="13.5" customHeight="1">
      <c r="C33" s="31" t="s">
        <v>150</v>
      </c>
    </row>
    <row r="34" ht="13.5" customHeight="1">
      <c r="C34" s="31"/>
    </row>
    <row r="35" spans="3:17" ht="16.5" customHeight="1">
      <c r="C35" s="27" t="s">
        <v>196</v>
      </c>
      <c r="K35" s="376"/>
      <c r="L35" s="376"/>
      <c r="M35" s="27" t="s">
        <v>197</v>
      </c>
      <c r="Q35" s="310"/>
    </row>
    <row r="36" spans="3:17" ht="16.5" customHeight="1">
      <c r="C36" s="27" t="s">
        <v>193</v>
      </c>
      <c r="K36" s="376"/>
      <c r="L36" s="376"/>
      <c r="M36" s="27" t="s">
        <v>198</v>
      </c>
      <c r="Q36" s="310"/>
    </row>
    <row r="37" spans="3:17" ht="16.5" customHeight="1">
      <c r="C37" s="27" t="s">
        <v>194</v>
      </c>
      <c r="K37" s="376"/>
      <c r="L37" s="376"/>
      <c r="M37" s="27" t="s">
        <v>195</v>
      </c>
      <c r="Q37" s="310"/>
    </row>
    <row r="38" spans="11:17" ht="16.5" customHeight="1">
      <c r="K38" s="313"/>
      <c r="L38" s="313"/>
      <c r="Q38" s="29"/>
    </row>
    <row r="39" spans="3:17" ht="13.5" customHeight="1">
      <c r="C39" s="377" t="s">
        <v>155</v>
      </c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</row>
    <row r="40" ht="13.5" customHeight="1"/>
    <row r="41" spans="2:17" ht="14.25" customHeight="1">
      <c r="B41" s="26" t="s">
        <v>2</v>
      </c>
      <c r="C41" s="27" t="s">
        <v>51</v>
      </c>
      <c r="H41" s="25" t="s">
        <v>9</v>
      </c>
      <c r="I41" s="372" t="s">
        <v>76</v>
      </c>
      <c r="J41" s="372"/>
      <c r="K41" s="372"/>
      <c r="L41" s="372"/>
      <c r="M41" s="372"/>
      <c r="N41" s="372"/>
      <c r="O41" s="372"/>
      <c r="P41" s="372"/>
      <c r="Q41" s="372"/>
    </row>
    <row r="42" spans="2:17" ht="14.25" customHeight="1">
      <c r="B42" s="26" t="s">
        <v>3</v>
      </c>
      <c r="C42" s="27" t="s">
        <v>27</v>
      </c>
      <c r="H42" s="25" t="s">
        <v>9</v>
      </c>
      <c r="I42" s="372" t="s">
        <v>76</v>
      </c>
      <c r="J42" s="372"/>
      <c r="K42" s="372"/>
      <c r="L42" s="372"/>
      <c r="M42" s="372"/>
      <c r="N42" s="372"/>
      <c r="O42" s="372"/>
      <c r="P42" s="372"/>
      <c r="Q42" s="372"/>
    </row>
    <row r="43" spans="2:17" ht="14.25" customHeight="1">
      <c r="B43" s="26" t="s">
        <v>4</v>
      </c>
      <c r="C43" s="27" t="s">
        <v>86</v>
      </c>
      <c r="H43" s="25" t="s">
        <v>9</v>
      </c>
      <c r="I43" s="372" t="s">
        <v>76</v>
      </c>
      <c r="J43" s="372"/>
      <c r="K43" s="372"/>
      <c r="L43" s="372"/>
      <c r="M43" s="372"/>
      <c r="N43" s="372"/>
      <c r="O43" s="372"/>
      <c r="P43" s="372"/>
      <c r="Q43" s="372"/>
    </row>
    <row r="44" spans="2:17" ht="14.25" customHeight="1">
      <c r="B44" s="26" t="s">
        <v>5</v>
      </c>
      <c r="C44" s="27" t="s">
        <v>71</v>
      </c>
      <c r="H44" s="25" t="s">
        <v>72</v>
      </c>
      <c r="I44" s="379" t="s">
        <v>169</v>
      </c>
      <c r="J44" s="379"/>
      <c r="K44" s="379"/>
      <c r="L44" s="379"/>
      <c r="M44" s="379"/>
      <c r="N44" s="379"/>
      <c r="O44" s="379"/>
      <c r="P44" s="379"/>
      <c r="Q44" s="379"/>
    </row>
    <row r="45" spans="2:17" ht="14.25" customHeight="1">
      <c r="B45" s="26" t="s">
        <v>6</v>
      </c>
      <c r="C45" s="27" t="s">
        <v>73</v>
      </c>
      <c r="H45" s="25" t="s">
        <v>9</v>
      </c>
      <c r="I45" s="379" t="s">
        <v>174</v>
      </c>
      <c r="J45" s="379"/>
      <c r="K45" s="379"/>
      <c r="L45" s="379"/>
      <c r="M45" s="379"/>
      <c r="N45" s="153"/>
      <c r="O45" s="153"/>
      <c r="P45" s="153"/>
      <c r="Q45" s="153"/>
    </row>
    <row r="46" spans="9:22" ht="13.5" customHeight="1">
      <c r="I46" s="154"/>
      <c r="J46" s="154"/>
      <c r="K46" s="154"/>
      <c r="L46" s="154"/>
      <c r="M46" s="154"/>
      <c r="N46" s="154"/>
      <c r="O46" s="154"/>
      <c r="P46" s="154"/>
      <c r="Q46" s="154"/>
      <c r="T46" s="29"/>
      <c r="U46" s="29"/>
      <c r="V46" s="29"/>
    </row>
    <row r="47" spans="1:22" ht="13.5" customHeight="1">
      <c r="A47" s="30" t="s">
        <v>8</v>
      </c>
      <c r="B47" s="32"/>
      <c r="C47" s="31" t="s">
        <v>30</v>
      </c>
      <c r="D47" s="32"/>
      <c r="E47" s="32"/>
      <c r="F47" s="32"/>
      <c r="G47" s="32"/>
      <c r="H47" s="30"/>
      <c r="I47" s="32"/>
      <c r="J47" s="32"/>
      <c r="K47" s="32"/>
      <c r="T47" s="29"/>
      <c r="U47" s="29"/>
      <c r="V47" s="29"/>
    </row>
    <row r="48" spans="1:22" ht="13.5" customHeight="1">
      <c r="A48" s="25"/>
      <c r="T48" s="29"/>
      <c r="U48" s="29"/>
      <c r="V48" s="29"/>
    </row>
    <row r="49" spans="1:22" ht="13.5" customHeight="1">
      <c r="A49" s="25"/>
      <c r="C49" s="33" t="s">
        <v>17</v>
      </c>
      <c r="D49" s="27" t="s">
        <v>31</v>
      </c>
      <c r="K49" s="25" t="s">
        <v>9</v>
      </c>
      <c r="L49" s="27" t="s">
        <v>10</v>
      </c>
      <c r="M49" s="34">
        <v>0</v>
      </c>
      <c r="O49" s="27" t="s">
        <v>11</v>
      </c>
      <c r="P49" s="35"/>
      <c r="Q49" s="27" t="s">
        <v>12</v>
      </c>
      <c r="T49" s="29" t="s">
        <v>57</v>
      </c>
      <c r="U49" s="36"/>
      <c r="V49" s="29"/>
    </row>
    <row r="50" spans="1:22" ht="13.5" customHeight="1">
      <c r="A50" s="25"/>
      <c r="C50" s="33" t="s">
        <v>18</v>
      </c>
      <c r="D50" s="27" t="s">
        <v>13</v>
      </c>
      <c r="K50" s="25" t="s">
        <v>9</v>
      </c>
      <c r="L50" s="37" t="s">
        <v>10</v>
      </c>
      <c r="M50" s="38">
        <v>0</v>
      </c>
      <c r="N50" s="37"/>
      <c r="O50" s="37" t="s">
        <v>11</v>
      </c>
      <c r="P50" s="35"/>
      <c r="Q50" s="37" t="s">
        <v>12</v>
      </c>
      <c r="S50" s="39"/>
      <c r="T50" s="29" t="s">
        <v>58</v>
      </c>
      <c r="U50" s="29"/>
      <c r="V50" s="29"/>
    </row>
    <row r="51" spans="1:22" ht="13.5" customHeight="1">
      <c r="A51" s="25"/>
      <c r="C51" s="27" t="s">
        <v>32</v>
      </c>
      <c r="K51" s="25" t="s">
        <v>9</v>
      </c>
      <c r="L51" s="29" t="s">
        <v>10</v>
      </c>
      <c r="M51" s="40">
        <f>M49+M50</f>
        <v>0</v>
      </c>
      <c r="O51" s="27" t="s">
        <v>14</v>
      </c>
      <c r="P51" s="41">
        <f>P50+P49</f>
        <v>0</v>
      </c>
      <c r="Q51" s="27" t="s">
        <v>12</v>
      </c>
      <c r="T51" s="29"/>
      <c r="U51" s="29"/>
      <c r="V51" s="29"/>
    </row>
    <row r="52" spans="1:22" ht="13.5" customHeight="1">
      <c r="A52" s="25"/>
      <c r="T52" s="29"/>
      <c r="U52" s="29"/>
      <c r="V52" s="29"/>
    </row>
    <row r="53" spans="1:22" ht="13.5" customHeight="1">
      <c r="A53" s="25"/>
      <c r="C53" s="152" t="s">
        <v>151</v>
      </c>
      <c r="T53" s="29"/>
      <c r="U53" s="29"/>
      <c r="V53" s="29"/>
    </row>
    <row r="54" spans="1:15" ht="13.5" customHeight="1">
      <c r="A54" s="25"/>
      <c r="O54" s="25" t="s">
        <v>99</v>
      </c>
    </row>
    <row r="55" spans="1:15" ht="15.75" customHeight="1">
      <c r="A55" s="25"/>
      <c r="C55" s="77" t="s">
        <v>17</v>
      </c>
      <c r="D55" s="182" t="s">
        <v>66</v>
      </c>
      <c r="E55" s="182"/>
      <c r="F55" s="182"/>
      <c r="G55" s="182"/>
      <c r="H55" s="183"/>
      <c r="I55" s="184"/>
      <c r="J55" s="182"/>
      <c r="K55" s="25" t="s">
        <v>9</v>
      </c>
      <c r="L55" s="29" t="s">
        <v>10</v>
      </c>
      <c r="M55" s="211">
        <f>I19</f>
        <v>0</v>
      </c>
      <c r="O55" s="25"/>
    </row>
    <row r="56" spans="1:15" ht="15.75" customHeight="1">
      <c r="A56" s="25"/>
      <c r="C56" s="77"/>
      <c r="D56" s="75" t="s">
        <v>91</v>
      </c>
      <c r="E56" s="182"/>
      <c r="F56" s="182"/>
      <c r="G56" s="182"/>
      <c r="H56" s="183"/>
      <c r="I56" s="184"/>
      <c r="J56" s="182"/>
      <c r="K56" s="75"/>
      <c r="L56" s="182"/>
      <c r="M56" s="211"/>
      <c r="O56" s="25"/>
    </row>
    <row r="57" spans="1:15" ht="15.75" customHeight="1">
      <c r="A57" s="25"/>
      <c r="C57" s="77" t="s">
        <v>18</v>
      </c>
      <c r="D57" s="182" t="s">
        <v>92</v>
      </c>
      <c r="E57" s="182"/>
      <c r="F57" s="182"/>
      <c r="G57" s="182"/>
      <c r="H57" s="183"/>
      <c r="I57" s="185"/>
      <c r="J57" s="182"/>
      <c r="K57" s="25" t="s">
        <v>9</v>
      </c>
      <c r="L57" s="29" t="s">
        <v>10</v>
      </c>
      <c r="M57" s="211">
        <v>0</v>
      </c>
      <c r="O57" s="25" t="s">
        <v>12</v>
      </c>
    </row>
    <row r="58" spans="1:15" ht="15.75" customHeight="1">
      <c r="A58" s="25"/>
      <c r="C58" s="77" t="s">
        <v>19</v>
      </c>
      <c r="D58" s="182" t="s">
        <v>93</v>
      </c>
      <c r="E58" s="182"/>
      <c r="F58" s="182"/>
      <c r="G58" s="182"/>
      <c r="H58" s="183"/>
      <c r="I58" s="185"/>
      <c r="J58" s="182"/>
      <c r="K58" s="25" t="s">
        <v>9</v>
      </c>
      <c r="L58" s="29" t="s">
        <v>10</v>
      </c>
      <c r="M58" s="211">
        <f>M51</f>
        <v>0</v>
      </c>
      <c r="O58" s="25"/>
    </row>
    <row r="59" spans="1:15" ht="15.75" customHeight="1">
      <c r="A59" s="25"/>
      <c r="C59" s="77" t="s">
        <v>20</v>
      </c>
      <c r="D59" s="182" t="s">
        <v>94</v>
      </c>
      <c r="E59" s="182"/>
      <c r="F59" s="182"/>
      <c r="G59" s="182"/>
      <c r="H59" s="183"/>
      <c r="I59" s="185"/>
      <c r="J59" s="182"/>
      <c r="K59" s="25" t="s">
        <v>9</v>
      </c>
      <c r="L59" s="29" t="s">
        <v>10</v>
      </c>
      <c r="M59" s="211">
        <v>0</v>
      </c>
      <c r="O59" s="25"/>
    </row>
    <row r="60" spans="1:15" ht="15.75" customHeight="1">
      <c r="A60" s="25"/>
      <c r="C60" s="77" t="s">
        <v>21</v>
      </c>
      <c r="D60" s="182" t="s">
        <v>95</v>
      </c>
      <c r="E60" s="182"/>
      <c r="F60" s="182"/>
      <c r="G60" s="182"/>
      <c r="H60" s="183"/>
      <c r="I60" s="185"/>
      <c r="J60" s="182"/>
      <c r="K60" s="25" t="s">
        <v>9</v>
      </c>
      <c r="L60" s="29" t="s">
        <v>10</v>
      </c>
      <c r="M60" s="211">
        <v>0</v>
      </c>
      <c r="O60" s="25"/>
    </row>
    <row r="61" spans="1:15" ht="15.75" customHeight="1">
      <c r="A61" s="25"/>
      <c r="C61" s="77"/>
      <c r="D61" s="75" t="s">
        <v>96</v>
      </c>
      <c r="E61" s="182"/>
      <c r="F61" s="182"/>
      <c r="G61" s="182"/>
      <c r="H61" s="183"/>
      <c r="I61" s="185"/>
      <c r="J61" s="182"/>
      <c r="K61" s="184"/>
      <c r="L61" s="182"/>
      <c r="M61" s="211"/>
      <c r="O61" s="25"/>
    </row>
    <row r="62" spans="1:15" ht="15.75" customHeight="1">
      <c r="A62" s="25"/>
      <c r="C62" s="77" t="s">
        <v>112</v>
      </c>
      <c r="D62" s="182" t="s">
        <v>100</v>
      </c>
      <c r="E62" s="182"/>
      <c r="F62" s="182"/>
      <c r="G62" s="182"/>
      <c r="H62" s="183"/>
      <c r="I62" s="184"/>
      <c r="J62" s="182"/>
      <c r="K62" s="25" t="s">
        <v>9</v>
      </c>
      <c r="L62" s="29" t="s">
        <v>10</v>
      </c>
      <c r="M62" s="211">
        <v>0</v>
      </c>
      <c r="O62" s="25"/>
    </row>
    <row r="63" spans="1:15" ht="15.75" customHeight="1">
      <c r="A63" s="25"/>
      <c r="C63" s="77"/>
      <c r="D63" s="75" t="s">
        <v>97</v>
      </c>
      <c r="E63" s="182"/>
      <c r="F63" s="182"/>
      <c r="G63" s="182"/>
      <c r="H63" s="182"/>
      <c r="I63" s="182"/>
      <c r="J63" s="182"/>
      <c r="K63" s="186"/>
      <c r="L63" s="182"/>
      <c r="M63" s="211"/>
      <c r="O63" s="25"/>
    </row>
    <row r="64" spans="1:15" ht="15.75" customHeight="1">
      <c r="A64" s="25"/>
      <c r="C64" s="77" t="s">
        <v>113</v>
      </c>
      <c r="D64" s="182" t="s">
        <v>156</v>
      </c>
      <c r="E64" s="182"/>
      <c r="F64" s="182"/>
      <c r="G64" s="182"/>
      <c r="H64" s="183"/>
      <c r="I64" s="182"/>
      <c r="J64" s="182"/>
      <c r="K64" s="25" t="s">
        <v>9</v>
      </c>
      <c r="L64" s="29" t="s">
        <v>10</v>
      </c>
      <c r="M64" s="211">
        <v>0</v>
      </c>
      <c r="O64" s="25"/>
    </row>
    <row r="65" spans="1:15" ht="15.75" customHeight="1">
      <c r="A65" s="25"/>
      <c r="C65" s="77" t="s">
        <v>114</v>
      </c>
      <c r="D65" s="182" t="s">
        <v>101</v>
      </c>
      <c r="E65" s="182"/>
      <c r="F65" s="182"/>
      <c r="G65" s="182"/>
      <c r="H65" s="183"/>
      <c r="I65" s="182"/>
      <c r="J65" s="182"/>
      <c r="K65" s="25" t="s">
        <v>9</v>
      </c>
      <c r="L65" s="29" t="s">
        <v>10</v>
      </c>
      <c r="M65" s="211">
        <v>0</v>
      </c>
      <c r="O65" s="25"/>
    </row>
    <row r="66" spans="1:15" ht="15.75" customHeight="1">
      <c r="A66" s="25"/>
      <c r="C66" s="77" t="s">
        <v>115</v>
      </c>
      <c r="D66" s="75" t="s">
        <v>98</v>
      </c>
      <c r="E66" s="182"/>
      <c r="F66" s="182"/>
      <c r="G66" s="182"/>
      <c r="H66" s="183"/>
      <c r="I66" s="182"/>
      <c r="J66" s="182"/>
      <c r="K66" s="25" t="s">
        <v>9</v>
      </c>
      <c r="L66" s="29" t="s">
        <v>10</v>
      </c>
      <c r="M66" s="211">
        <v>0</v>
      </c>
      <c r="O66" s="25"/>
    </row>
    <row r="67" spans="1:15" ht="15" customHeight="1">
      <c r="A67" s="25"/>
      <c r="C67" s="182"/>
      <c r="D67" s="75"/>
      <c r="E67" s="182"/>
      <c r="F67" s="182"/>
      <c r="G67" s="182"/>
      <c r="H67" s="183"/>
      <c r="I67" s="182"/>
      <c r="J67" s="182"/>
      <c r="K67" s="186"/>
      <c r="L67" s="182"/>
      <c r="M67" s="211"/>
      <c r="O67" s="25"/>
    </row>
    <row r="68" spans="1:15" ht="15" customHeight="1" thickBot="1">
      <c r="A68" s="25"/>
      <c r="C68" s="182"/>
      <c r="D68" s="183" t="s">
        <v>102</v>
      </c>
      <c r="E68" s="182"/>
      <c r="F68" s="182"/>
      <c r="G68" s="182"/>
      <c r="H68" s="186"/>
      <c r="I68" s="188"/>
      <c r="J68" s="182"/>
      <c r="K68" s="25" t="s">
        <v>9</v>
      </c>
      <c r="L68" s="189" t="s">
        <v>10</v>
      </c>
      <c r="M68" s="212">
        <f>SUM(M55:M67)</f>
        <v>0</v>
      </c>
      <c r="O68" s="190" t="s">
        <v>12</v>
      </c>
    </row>
    <row r="69" spans="1:12" ht="12" customHeight="1" thickTop="1">
      <c r="A69" s="25"/>
      <c r="C69" s="182"/>
      <c r="D69" s="182"/>
      <c r="E69" s="182"/>
      <c r="F69" s="182"/>
      <c r="G69" s="182"/>
      <c r="H69" s="182"/>
      <c r="I69" s="182"/>
      <c r="J69" s="182"/>
      <c r="K69" s="187"/>
      <c r="L69" s="182"/>
    </row>
    <row r="70" spans="1:12" ht="12" customHeight="1">
      <c r="A70" s="25"/>
      <c r="C70" s="182"/>
      <c r="D70" s="182"/>
      <c r="E70" s="182"/>
      <c r="F70" s="182"/>
      <c r="G70" s="182"/>
      <c r="H70" s="182"/>
      <c r="I70" s="182"/>
      <c r="J70" s="182"/>
      <c r="K70" s="187"/>
      <c r="L70" s="182"/>
    </row>
    <row r="71" spans="1:17" ht="12" customHeight="1">
      <c r="A71" s="25"/>
      <c r="C71" s="182"/>
      <c r="D71" s="182"/>
      <c r="E71" s="182"/>
      <c r="F71" s="182"/>
      <c r="G71" s="182"/>
      <c r="H71" s="182"/>
      <c r="I71" s="182"/>
      <c r="J71" s="182"/>
      <c r="K71" s="187"/>
      <c r="L71" s="182"/>
      <c r="Q71" s="27" t="s">
        <v>209</v>
      </c>
    </row>
    <row r="72" spans="1:12" ht="12" customHeight="1">
      <c r="A72" s="25"/>
      <c r="C72" s="182"/>
      <c r="D72" s="182"/>
      <c r="E72" s="182"/>
      <c r="F72" s="182"/>
      <c r="G72" s="182"/>
      <c r="H72" s="182"/>
      <c r="I72" s="182"/>
      <c r="J72" s="182"/>
      <c r="K72" s="187"/>
      <c r="L72" s="182"/>
    </row>
    <row r="73" spans="1:12" ht="12" customHeight="1">
      <c r="A73" s="25"/>
      <c r="C73" s="182"/>
      <c r="D73" s="182"/>
      <c r="E73" s="182"/>
      <c r="F73" s="182"/>
      <c r="G73" s="182"/>
      <c r="H73" s="182"/>
      <c r="I73" s="182"/>
      <c r="J73" s="182"/>
      <c r="K73" s="187"/>
      <c r="L73" s="182"/>
    </row>
    <row r="74" spans="1:18" ht="15">
      <c r="A74" s="373" t="str">
        <f>A6</f>
        <v>PERMOHONAN UNTUK MENDAPAT KELULUSAN PERUBAHAN KERJA (KPK) NO. 1</v>
      </c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</row>
    <row r="76" spans="3:20" ht="15">
      <c r="C76" s="27" t="s">
        <v>23</v>
      </c>
      <c r="E76" s="25" t="s">
        <v>9</v>
      </c>
      <c r="F76" s="380">
        <f>I11</f>
        <v>0</v>
      </c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T76" s="152" t="s">
        <v>75</v>
      </c>
    </row>
    <row r="77" spans="5:20" ht="15">
      <c r="E77" s="25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T77" s="152"/>
    </row>
    <row r="78" spans="5:20" ht="15">
      <c r="E78" s="25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T78" s="152"/>
    </row>
    <row r="79" spans="1:12" ht="12" customHeight="1">
      <c r="A79" s="25"/>
      <c r="C79" s="182"/>
      <c r="D79" s="182"/>
      <c r="E79" s="182"/>
      <c r="F79" s="182"/>
      <c r="G79" s="182"/>
      <c r="H79" s="182"/>
      <c r="I79" s="182"/>
      <c r="J79" s="182"/>
      <c r="K79" s="187"/>
      <c r="L79" s="182"/>
    </row>
    <row r="80" spans="1:12" ht="12" customHeight="1">
      <c r="A80" s="25"/>
      <c r="C80" s="182"/>
      <c r="D80" s="182"/>
      <c r="E80" s="182"/>
      <c r="F80" s="182"/>
      <c r="G80" s="182"/>
      <c r="H80" s="182"/>
      <c r="I80" s="182"/>
      <c r="J80" s="182"/>
      <c r="K80" s="187"/>
      <c r="L80" s="182"/>
    </row>
    <row r="81" spans="1:3" ht="15">
      <c r="A81" s="30" t="s">
        <v>15</v>
      </c>
      <c r="B81" s="32"/>
      <c r="C81" s="31" t="s">
        <v>171</v>
      </c>
    </row>
    <row r="82" ht="6.75" customHeight="1"/>
    <row r="83" ht="15">
      <c r="C83" s="27" t="s">
        <v>16</v>
      </c>
    </row>
    <row r="84" spans="3:4" ht="15">
      <c r="C84" s="25" t="s">
        <v>17</v>
      </c>
      <c r="D84" s="27" t="s">
        <v>159</v>
      </c>
    </row>
    <row r="85" spans="3:4" ht="15">
      <c r="C85" s="25" t="s">
        <v>18</v>
      </c>
      <c r="D85" s="27" t="s">
        <v>160</v>
      </c>
    </row>
    <row r="86" spans="3:4" ht="15">
      <c r="C86" s="25" t="s">
        <v>19</v>
      </c>
      <c r="D86" s="27" t="s">
        <v>74</v>
      </c>
    </row>
    <row r="87" spans="3:4" ht="15">
      <c r="C87" s="25"/>
      <c r="D87" s="27" t="s">
        <v>161</v>
      </c>
    </row>
    <row r="88" spans="3:4" ht="15">
      <c r="C88" s="25" t="s">
        <v>20</v>
      </c>
      <c r="D88" s="27" t="s">
        <v>162</v>
      </c>
    </row>
    <row r="89" spans="3:4" ht="15">
      <c r="C89" s="25" t="s">
        <v>21</v>
      </c>
      <c r="D89" s="27" t="s">
        <v>163</v>
      </c>
    </row>
    <row r="90" ht="15" customHeight="1">
      <c r="C90" s="25"/>
    </row>
    <row r="91" ht="15" customHeight="1"/>
    <row r="92" ht="15" customHeight="1"/>
    <row r="93" spans="3:17" ht="15" customHeight="1">
      <c r="C93" s="279"/>
      <c r="D93" s="280"/>
      <c r="E93" s="280"/>
      <c r="F93" s="280"/>
      <c r="G93" s="280"/>
      <c r="H93" s="281"/>
      <c r="N93" s="29"/>
      <c r="O93" s="29"/>
      <c r="P93" s="29"/>
      <c r="Q93" s="29"/>
    </row>
    <row r="94" spans="3:17" ht="15.75" customHeight="1">
      <c r="C94" s="381" t="s">
        <v>157</v>
      </c>
      <c r="D94" s="381"/>
      <c r="E94" s="381"/>
      <c r="F94" s="381"/>
      <c r="G94" s="381"/>
      <c r="H94" s="381"/>
      <c r="I94" s="381"/>
      <c r="N94" s="382"/>
      <c r="O94" s="382"/>
      <c r="P94" s="382"/>
      <c r="Q94" s="382"/>
    </row>
    <row r="95" spans="3:17" ht="15" customHeight="1">
      <c r="C95" s="27" t="s">
        <v>22</v>
      </c>
      <c r="N95" s="29"/>
      <c r="O95" s="29"/>
      <c r="P95" s="29"/>
      <c r="Q95" s="29"/>
    </row>
    <row r="96" spans="14:17" ht="15" customHeight="1">
      <c r="N96" s="29"/>
      <c r="O96" s="29"/>
      <c r="P96" s="29"/>
      <c r="Q96" s="29"/>
    </row>
    <row r="97" spans="14:17" ht="15" customHeight="1">
      <c r="N97" s="29"/>
      <c r="O97" s="29"/>
      <c r="P97" s="29"/>
      <c r="Q97" s="29"/>
    </row>
    <row r="98" spans="2:17" ht="4.5" customHeight="1" thickBot="1">
      <c r="B98" s="42"/>
      <c r="C98" s="42"/>
      <c r="D98" s="42"/>
      <c r="E98" s="42"/>
      <c r="F98" s="42"/>
      <c r="G98" s="42"/>
      <c r="H98" s="43"/>
      <c r="I98" s="42"/>
      <c r="J98" s="42"/>
      <c r="K98" s="42"/>
      <c r="L98" s="42"/>
      <c r="M98" s="42"/>
      <c r="N98" s="42"/>
      <c r="O98" s="42"/>
      <c r="P98" s="42"/>
      <c r="Q98" s="42"/>
    </row>
    <row r="99" ht="15">
      <c r="C99" s="27" t="s">
        <v>33</v>
      </c>
    </row>
    <row r="100" ht="15">
      <c r="C100" s="27" t="s">
        <v>52</v>
      </c>
    </row>
    <row r="131" ht="15">
      <c r="Q131" s="27" t="s">
        <v>208</v>
      </c>
    </row>
    <row r="136" spans="16:17" ht="15">
      <c r="P136" s="314" t="s">
        <v>200</v>
      </c>
      <c r="Q136" s="315"/>
    </row>
    <row r="137" spans="16:17" ht="15">
      <c r="P137" s="392" t="s">
        <v>199</v>
      </c>
      <c r="Q137" s="392"/>
    </row>
    <row r="139" spans="2:17" ht="15">
      <c r="B139" s="373" t="s">
        <v>178</v>
      </c>
      <c r="C139" s="373"/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</row>
    <row r="140" spans="2:17" ht="15">
      <c r="B140" s="373" t="s">
        <v>189</v>
      </c>
      <c r="C140" s="373"/>
      <c r="D140" s="373"/>
      <c r="E140" s="373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</row>
    <row r="141" spans="2:17" ht="15">
      <c r="B141" s="373" t="s">
        <v>192</v>
      </c>
      <c r="C141" s="373"/>
      <c r="D141" s="373"/>
      <c r="E141" s="373"/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</row>
    <row r="142" spans="2:17" ht="15">
      <c r="B142" s="388"/>
      <c r="C142" s="388"/>
      <c r="D142" s="388"/>
      <c r="E142" s="388"/>
      <c r="F142" s="388"/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88"/>
    </row>
    <row r="143" spans="2:9" ht="15">
      <c r="B143" s="373" t="s">
        <v>179</v>
      </c>
      <c r="C143" s="373"/>
      <c r="D143" s="373"/>
      <c r="E143" s="27" t="s">
        <v>9</v>
      </c>
      <c r="F143" s="387"/>
      <c r="G143" s="388"/>
      <c r="H143" s="388"/>
      <c r="I143" s="388"/>
    </row>
    <row r="144" spans="2:17" ht="15">
      <c r="B144" s="373" t="s">
        <v>180</v>
      </c>
      <c r="C144" s="373"/>
      <c r="D144" s="373"/>
      <c r="E144" s="27" t="s">
        <v>9</v>
      </c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</row>
    <row r="145" spans="6:17" ht="15">
      <c r="F145" s="388"/>
      <c r="G145" s="388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</row>
    <row r="146" spans="6:17" ht="15">
      <c r="F146" s="25"/>
      <c r="G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3:17" ht="15">
      <c r="C147" s="389" t="s">
        <v>182</v>
      </c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</row>
    <row r="148" spans="3:17" ht="15"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</row>
    <row r="149" spans="3:17" ht="15"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</row>
    <row r="150" spans="3:17" ht="15">
      <c r="C150" s="317" t="s">
        <v>183</v>
      </c>
      <c r="D150" s="370" t="s">
        <v>186</v>
      </c>
      <c r="E150" s="370"/>
      <c r="F150" s="370"/>
      <c r="G150" s="370"/>
      <c r="H150" s="316" t="s">
        <v>9</v>
      </c>
      <c r="I150" s="384"/>
      <c r="J150" s="384"/>
      <c r="K150" s="384"/>
      <c r="L150" s="384"/>
      <c r="M150" s="384"/>
      <c r="N150" s="384"/>
      <c r="O150" s="384"/>
      <c r="P150" s="384"/>
      <c r="Q150" s="384"/>
    </row>
    <row r="151" spans="3:17" ht="15">
      <c r="C151" s="317" t="s">
        <v>184</v>
      </c>
      <c r="D151" s="370" t="s">
        <v>187</v>
      </c>
      <c r="E151" s="370"/>
      <c r="F151" s="370"/>
      <c r="G151" s="370"/>
      <c r="H151" s="316" t="s">
        <v>9</v>
      </c>
      <c r="I151" s="384"/>
      <c r="J151" s="384"/>
      <c r="K151" s="153"/>
      <c r="L151" s="153"/>
      <c r="M151" s="153"/>
      <c r="N151" s="153"/>
      <c r="O151" s="153"/>
      <c r="P151" s="153"/>
      <c r="Q151" s="153"/>
    </row>
    <row r="152" spans="3:17" ht="15">
      <c r="C152" s="317" t="s">
        <v>185</v>
      </c>
      <c r="D152" s="370" t="s">
        <v>188</v>
      </c>
      <c r="E152" s="370"/>
      <c r="F152" s="370"/>
      <c r="G152" s="370"/>
      <c r="H152" s="316" t="s">
        <v>9</v>
      </c>
      <c r="I152" s="384"/>
      <c r="J152" s="384"/>
      <c r="K152" s="384"/>
      <c r="L152" s="384"/>
      <c r="M152" s="384"/>
      <c r="N152" s="384"/>
      <c r="O152" s="384"/>
      <c r="P152" s="384"/>
      <c r="Q152" s="384"/>
    </row>
    <row r="153" spans="3:17" ht="15">
      <c r="C153" s="317"/>
      <c r="D153" s="318"/>
      <c r="E153" s="318"/>
      <c r="F153" s="318"/>
      <c r="G153" s="318"/>
      <c r="H153" s="316"/>
      <c r="I153" s="384"/>
      <c r="J153" s="384"/>
      <c r="K153" s="384"/>
      <c r="L153" s="384"/>
      <c r="M153" s="384"/>
      <c r="N153" s="384"/>
      <c r="O153" s="384"/>
      <c r="P153" s="384"/>
      <c r="Q153" s="384"/>
    </row>
    <row r="154" ht="15.75" thickBot="1"/>
    <row r="155" spans="2:17" ht="15.75" thickBot="1">
      <c r="B155" s="395" t="s">
        <v>34</v>
      </c>
      <c r="C155" s="396"/>
      <c r="D155" s="396"/>
      <c r="E155" s="396"/>
      <c r="F155" s="396"/>
      <c r="G155" s="396"/>
      <c r="H155" s="396"/>
      <c r="I155" s="396"/>
      <c r="J155" s="396"/>
      <c r="K155" s="396"/>
      <c r="L155" s="396"/>
      <c r="M155" s="396"/>
      <c r="N155" s="396"/>
      <c r="O155" s="396"/>
      <c r="P155" s="396"/>
      <c r="Q155" s="397"/>
    </row>
    <row r="157" spans="3:17" ht="15">
      <c r="C157" s="390" t="s">
        <v>190</v>
      </c>
      <c r="D157" s="390"/>
      <c r="E157" s="390"/>
      <c r="F157" s="390"/>
      <c r="G157" s="390"/>
      <c r="H157" s="390"/>
      <c r="I157" s="390"/>
      <c r="J157" s="390"/>
      <c r="K157" s="390"/>
      <c r="L157" s="390"/>
      <c r="M157" s="390"/>
      <c r="N157" s="390"/>
      <c r="O157" s="390"/>
      <c r="P157" s="390"/>
      <c r="Q157" s="390"/>
    </row>
    <row r="158" spans="3:7" ht="17.25">
      <c r="C158" s="383">
        <f>I151</f>
        <v>0</v>
      </c>
      <c r="D158" s="383"/>
      <c r="E158" s="383"/>
      <c r="F158" s="383"/>
      <c r="G158" s="44"/>
    </row>
    <row r="160" spans="3:16" ht="15">
      <c r="C160" s="27" t="s">
        <v>60</v>
      </c>
      <c r="E160" s="45"/>
      <c r="F160" s="37"/>
      <c r="G160" s="37"/>
      <c r="H160" s="135"/>
      <c r="I160" s="37"/>
      <c r="J160" s="37"/>
      <c r="K160" s="37"/>
      <c r="L160" s="37"/>
      <c r="M160" s="37"/>
      <c r="N160" s="37"/>
      <c r="O160" s="37"/>
      <c r="P160" s="37"/>
    </row>
    <row r="161" spans="5:16" ht="15">
      <c r="E161" s="46"/>
      <c r="F161" s="46"/>
      <c r="G161" s="46"/>
      <c r="H161" s="47"/>
      <c r="I161" s="46"/>
      <c r="J161" s="46"/>
      <c r="K161" s="46"/>
      <c r="L161" s="46"/>
      <c r="M161" s="46"/>
      <c r="N161" s="46"/>
      <c r="O161" s="46"/>
      <c r="P161" s="46"/>
    </row>
    <row r="162" ht="15">
      <c r="E162" s="319" t="s">
        <v>59</v>
      </c>
    </row>
    <row r="166" ht="15"/>
    <row r="167" ht="15"/>
    <row r="168" ht="15"/>
    <row r="169" ht="15"/>
    <row r="174" ht="15"/>
    <row r="175" ht="15"/>
    <row r="176" ht="15"/>
    <row r="177" ht="15"/>
    <row r="182" ht="15"/>
    <row r="183" ht="15"/>
    <row r="184" ht="15"/>
    <row r="185" ht="15"/>
    <row r="188" spans="3:5" ht="15.75">
      <c r="C188" s="311" t="s">
        <v>191</v>
      </c>
      <c r="D188" s="311"/>
      <c r="E188" s="311"/>
    </row>
    <row r="189" spans="2:17" ht="15.75" thickBot="1">
      <c r="B189" s="42"/>
      <c r="C189" s="42"/>
      <c r="D189" s="42"/>
      <c r="E189" s="42"/>
      <c r="F189" s="42"/>
      <c r="G189" s="42"/>
      <c r="H189" s="43"/>
      <c r="I189" s="42"/>
      <c r="J189" s="42"/>
      <c r="K189" s="42"/>
      <c r="L189" s="42"/>
      <c r="M189" s="42"/>
      <c r="N189" s="42"/>
      <c r="O189" s="42"/>
      <c r="P189" s="42"/>
      <c r="Q189" s="42"/>
    </row>
    <row r="190" ht="15">
      <c r="C190" s="27" t="s">
        <v>55</v>
      </c>
    </row>
    <row r="192" spans="2:6" ht="11.25" customHeight="1">
      <c r="B192" s="378" t="s">
        <v>217</v>
      </c>
      <c r="C192" s="378"/>
      <c r="D192" s="378"/>
      <c r="E192" s="378"/>
      <c r="F192" s="378"/>
    </row>
    <row r="193" spans="2:6" ht="11.25" customHeight="1">
      <c r="B193" s="378" t="s">
        <v>152</v>
      </c>
      <c r="C193" s="378"/>
      <c r="D193" s="378"/>
      <c r="E193" s="378"/>
      <c r="F193" s="378"/>
    </row>
    <row r="194" spans="2:17" ht="10.5" customHeight="1">
      <c r="B194" s="270" t="s">
        <v>218</v>
      </c>
      <c r="C194" s="270"/>
      <c r="D194" s="270"/>
      <c r="E194" s="270"/>
      <c r="F194" s="270"/>
      <c r="G194" s="270"/>
      <c r="Q194" s="27" t="s">
        <v>207</v>
      </c>
    </row>
  </sheetData>
  <sheetProtection/>
  <mergeCells count="44">
    <mergeCell ref="B192:F192"/>
    <mergeCell ref="B139:Q139"/>
    <mergeCell ref="B140:Q140"/>
    <mergeCell ref="B142:Q142"/>
    <mergeCell ref="B143:D143"/>
    <mergeCell ref="B155:Q155"/>
    <mergeCell ref="I151:J151"/>
    <mergeCell ref="B144:D144"/>
    <mergeCell ref="I19:M19"/>
    <mergeCell ref="I41:Q41"/>
    <mergeCell ref="I150:Q150"/>
    <mergeCell ref="B141:Q141"/>
    <mergeCell ref="P137:Q137"/>
    <mergeCell ref="D152:G152"/>
    <mergeCell ref="I21:N21"/>
    <mergeCell ref="I27:N27"/>
    <mergeCell ref="I29:N29"/>
    <mergeCell ref="A74:R74"/>
    <mergeCell ref="C157:Q157"/>
    <mergeCell ref="I25:N25"/>
    <mergeCell ref="I42:Q42"/>
    <mergeCell ref="I45:M45"/>
    <mergeCell ref="K35:L35"/>
    <mergeCell ref="K36:L36"/>
    <mergeCell ref="B193:F193"/>
    <mergeCell ref="I44:Q44"/>
    <mergeCell ref="F76:Q78"/>
    <mergeCell ref="C94:I94"/>
    <mergeCell ref="N94:Q94"/>
    <mergeCell ref="C158:F158"/>
    <mergeCell ref="D151:G151"/>
    <mergeCell ref="I152:Q153"/>
    <mergeCell ref="F143:I143"/>
    <mergeCell ref="F144:Q145"/>
    <mergeCell ref="P2:Q2"/>
    <mergeCell ref="D150:G150"/>
    <mergeCell ref="O3:Q3"/>
    <mergeCell ref="I43:Q43"/>
    <mergeCell ref="A6:R6"/>
    <mergeCell ref="I11:Q13"/>
    <mergeCell ref="K37:L37"/>
    <mergeCell ref="C39:Q39"/>
    <mergeCell ref="I23:N23"/>
    <mergeCell ref="C147:Q148"/>
  </mergeCells>
  <printOptions/>
  <pageMargins left="0.6692913385826772" right="0.31496062992125984" top="0.5118110236220472" bottom="0.31496062992125984" header="0.31496062992125984" footer="0.2362204724409449"/>
  <pageSetup firstPageNumber="1" useFirstPageNumber="1" horizontalDpi="1200" verticalDpi="1200" orientation="portrait" scale="77" r:id="rId2"/>
  <headerFooter alignWithMargins="0">
    <oddHeader>&amp;R&amp;"Calibri,Bold Italic"OPR/PPPA/DF07
BORANG PERMOHONAN KELULUSAN PERUBAHAN KERJA
&amp;"Calibri,Bold"KPK (A)&amp;"Calibri,Bold Italic"
&amp;"Calibri,Bold"JKR-KPK/UPM
(PIND.1/2008)</oddHeader>
    <oddFooter>&amp;C&amp;"Calibri,Regular"KPK(A) &amp;P / 2&amp;R&amp;"Calibri,Regular"SKUB/B/KPK-APK 
REV.3/2018</oddFooter>
  </headerFooter>
  <rowBreaks count="1" manualBreakCount="1">
    <brk id="131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N4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0.28125" style="1" customWidth="1"/>
    <col min="2" max="2" width="1.421875" style="1" customWidth="1"/>
    <col min="3" max="3" width="5.00390625" style="1" customWidth="1"/>
    <col min="4" max="4" width="5.421875" style="1" customWidth="1"/>
    <col min="5" max="5" width="0.85546875" style="1" customWidth="1"/>
    <col min="6" max="6" width="2.7109375" style="1" customWidth="1"/>
    <col min="7" max="7" width="16.7109375" style="1" customWidth="1"/>
    <col min="8" max="8" width="8.8515625" style="1" customWidth="1"/>
    <col min="9" max="9" width="2.140625" style="1" customWidth="1"/>
    <col min="10" max="10" width="14.7109375" style="1" customWidth="1"/>
    <col min="11" max="11" width="0.5625" style="1" hidden="1" customWidth="1"/>
    <col min="12" max="12" width="8.00390625" style="6" customWidth="1"/>
    <col min="13" max="13" width="8.7109375" style="1" customWidth="1"/>
    <col min="14" max="14" width="8.8515625" style="1" customWidth="1"/>
    <col min="15" max="15" width="0.5625" style="1" customWidth="1"/>
    <col min="16" max="16" width="9.28125" style="1" customWidth="1"/>
    <col min="17" max="17" width="10.7109375" style="1" customWidth="1"/>
    <col min="18" max="16384" width="9.140625" style="1" customWidth="1"/>
  </cols>
  <sheetData>
    <row r="2" spans="1:14" ht="18.75" customHeight="1">
      <c r="A2" s="437" t="s">
        <v>56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4" spans="1:14" ht="15">
      <c r="A4" s="3" t="s">
        <v>48</v>
      </c>
      <c r="B4" s="24" t="s">
        <v>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</row>
    <row r="5" spans="1:14" ht="15">
      <c r="A5" s="3"/>
      <c r="B5" s="24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 ht="15">
      <c r="A6" s="3"/>
      <c r="B6" s="24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</row>
    <row r="7" ht="15">
      <c r="A7" s="3"/>
    </row>
    <row r="8" spans="1:9" ht="15">
      <c r="A8" s="3" t="s">
        <v>49</v>
      </c>
      <c r="F8" s="24" t="s">
        <v>50</v>
      </c>
      <c r="G8" s="268">
        <v>0</v>
      </c>
      <c r="H8" s="7"/>
      <c r="I8" s="7"/>
    </row>
    <row r="9" spans="1:7" ht="15">
      <c r="A9" s="3"/>
      <c r="F9" s="8"/>
      <c r="G9" s="8"/>
    </row>
    <row r="11" spans="1:14" ht="15">
      <c r="A11" s="429" t="s">
        <v>35</v>
      </c>
      <c r="B11" s="439"/>
      <c r="C11" s="431" t="s">
        <v>36</v>
      </c>
      <c r="D11" s="431" t="s">
        <v>37</v>
      </c>
      <c r="E11" s="143"/>
      <c r="F11" s="430" t="s">
        <v>38</v>
      </c>
      <c r="G11" s="430"/>
      <c r="H11" s="430"/>
      <c r="I11" s="134"/>
      <c r="J11" s="444" t="s">
        <v>39</v>
      </c>
      <c r="K11" s="445"/>
      <c r="L11" s="446"/>
      <c r="M11" s="434" t="s">
        <v>40</v>
      </c>
      <c r="N11" s="435"/>
    </row>
    <row r="12" spans="1:14" ht="15">
      <c r="A12" s="428"/>
      <c r="B12" s="440"/>
      <c r="C12" s="432"/>
      <c r="D12" s="432"/>
      <c r="E12" s="9"/>
      <c r="F12" s="382"/>
      <c r="G12" s="382"/>
      <c r="H12" s="382"/>
      <c r="I12" s="149"/>
      <c r="J12" s="10" t="s">
        <v>28</v>
      </c>
      <c r="K12" s="137"/>
      <c r="L12" s="11" t="s">
        <v>12</v>
      </c>
      <c r="M12" s="421" t="s">
        <v>41</v>
      </c>
      <c r="N12" s="422"/>
    </row>
    <row r="13" spans="1:14" ht="15">
      <c r="A13" s="441"/>
      <c r="B13" s="442"/>
      <c r="C13" s="433"/>
      <c r="D13" s="433"/>
      <c r="E13" s="145"/>
      <c r="F13" s="443"/>
      <c r="G13" s="443"/>
      <c r="H13" s="443"/>
      <c r="I13" s="135"/>
      <c r="J13" s="444" t="s">
        <v>42</v>
      </c>
      <c r="K13" s="445"/>
      <c r="L13" s="446"/>
      <c r="M13" s="423" t="s">
        <v>43</v>
      </c>
      <c r="N13" s="422"/>
    </row>
    <row r="14" spans="1:14" ht="15">
      <c r="A14" s="434"/>
      <c r="B14" s="435"/>
      <c r="C14" s="147"/>
      <c r="D14" s="12"/>
      <c r="E14" s="13"/>
      <c r="F14" s="436"/>
      <c r="G14" s="436"/>
      <c r="H14" s="436"/>
      <c r="I14" s="14"/>
      <c r="J14" s="12"/>
      <c r="K14" s="15"/>
      <c r="L14" s="136"/>
      <c r="M14" s="434"/>
      <c r="N14" s="435"/>
    </row>
    <row r="15" spans="1:14" ht="15">
      <c r="A15" s="402"/>
      <c r="B15" s="403"/>
      <c r="C15" s="139"/>
      <c r="D15" s="16"/>
      <c r="E15" s="17"/>
      <c r="F15" s="398"/>
      <c r="G15" s="398"/>
      <c r="H15" s="398"/>
      <c r="I15" s="18"/>
      <c r="J15" s="16"/>
      <c r="K15" s="2"/>
      <c r="L15" s="19"/>
      <c r="M15" s="402"/>
      <c r="N15" s="403"/>
    </row>
    <row r="16" spans="1:14" ht="15">
      <c r="A16" s="219"/>
      <c r="B16" s="220"/>
      <c r="C16" s="219"/>
      <c r="D16" s="16"/>
      <c r="E16" s="17"/>
      <c r="F16" s="221"/>
      <c r="G16" s="221"/>
      <c r="H16" s="221"/>
      <c r="I16" s="18"/>
      <c r="J16" s="16"/>
      <c r="K16" s="2"/>
      <c r="L16" s="19"/>
      <c r="M16" s="219"/>
      <c r="N16" s="220"/>
    </row>
    <row r="17" spans="1:14" ht="15">
      <c r="A17" s="219"/>
      <c r="B17" s="220"/>
      <c r="C17" s="219"/>
      <c r="D17" s="16"/>
      <c r="E17" s="17"/>
      <c r="F17" s="221"/>
      <c r="G17" s="221"/>
      <c r="H17" s="221"/>
      <c r="I17" s="18"/>
      <c r="J17" s="16"/>
      <c r="K17" s="2"/>
      <c r="L17" s="19"/>
      <c r="M17" s="219"/>
      <c r="N17" s="220"/>
    </row>
    <row r="18" spans="1:14" ht="15">
      <c r="A18" s="219"/>
      <c r="B18" s="220"/>
      <c r="C18" s="219"/>
      <c r="D18" s="16"/>
      <c r="E18" s="17"/>
      <c r="F18" s="221"/>
      <c r="G18" s="221"/>
      <c r="H18" s="221"/>
      <c r="I18" s="18"/>
      <c r="J18" s="16"/>
      <c r="K18" s="2"/>
      <c r="L18" s="19"/>
      <c r="M18" s="219"/>
      <c r="N18" s="220"/>
    </row>
    <row r="19" spans="1:14" ht="15">
      <c r="A19" s="219"/>
      <c r="B19" s="220"/>
      <c r="C19" s="219"/>
      <c r="D19" s="16"/>
      <c r="E19" s="17"/>
      <c r="F19" s="221"/>
      <c r="G19" s="221"/>
      <c r="H19" s="221"/>
      <c r="I19" s="18"/>
      <c r="J19" s="16"/>
      <c r="K19" s="2"/>
      <c r="L19" s="19"/>
      <c r="M19" s="219"/>
      <c r="N19" s="220"/>
    </row>
    <row r="20" spans="1:14" ht="15">
      <c r="A20" s="219"/>
      <c r="B20" s="220"/>
      <c r="C20" s="219"/>
      <c r="D20" s="16"/>
      <c r="E20" s="17"/>
      <c r="F20" s="221"/>
      <c r="G20" s="221"/>
      <c r="H20" s="221"/>
      <c r="I20" s="18"/>
      <c r="J20" s="16"/>
      <c r="K20" s="2"/>
      <c r="L20" s="19"/>
      <c r="M20" s="219"/>
      <c r="N20" s="220"/>
    </row>
    <row r="21" spans="1:14" ht="15">
      <c r="A21" s="219"/>
      <c r="B21" s="220"/>
      <c r="C21" s="219"/>
      <c r="D21" s="16"/>
      <c r="E21" s="17"/>
      <c r="F21" s="221"/>
      <c r="G21" s="221"/>
      <c r="H21" s="221"/>
      <c r="I21" s="18"/>
      <c r="J21" s="16"/>
      <c r="K21" s="2"/>
      <c r="L21" s="19"/>
      <c r="M21" s="219"/>
      <c r="N21" s="220"/>
    </row>
    <row r="22" spans="1:14" ht="15">
      <c r="A22" s="219"/>
      <c r="B22" s="220"/>
      <c r="C22" s="219"/>
      <c r="D22" s="16"/>
      <c r="E22" s="17"/>
      <c r="F22" s="221"/>
      <c r="G22" s="221"/>
      <c r="H22" s="221"/>
      <c r="I22" s="18"/>
      <c r="J22" s="16"/>
      <c r="K22" s="2"/>
      <c r="L22" s="19"/>
      <c r="M22" s="219"/>
      <c r="N22" s="220"/>
    </row>
    <row r="23" spans="1:14" ht="15">
      <c r="A23" s="219"/>
      <c r="B23" s="220"/>
      <c r="C23" s="219"/>
      <c r="D23" s="16"/>
      <c r="E23" s="17"/>
      <c r="F23" s="221"/>
      <c r="G23" s="221"/>
      <c r="H23" s="221"/>
      <c r="I23" s="18"/>
      <c r="J23" s="16"/>
      <c r="K23" s="2"/>
      <c r="L23" s="19"/>
      <c r="M23" s="219"/>
      <c r="N23" s="220"/>
    </row>
    <row r="24" spans="1:14" ht="15">
      <c r="A24" s="219"/>
      <c r="B24" s="220"/>
      <c r="C24" s="219"/>
      <c r="D24" s="16"/>
      <c r="E24" s="17"/>
      <c r="F24" s="221"/>
      <c r="G24" s="221"/>
      <c r="H24" s="221"/>
      <c r="I24" s="18"/>
      <c r="J24" s="16"/>
      <c r="K24" s="2"/>
      <c r="L24" s="19"/>
      <c r="M24" s="219"/>
      <c r="N24" s="220"/>
    </row>
    <row r="25" spans="1:14" ht="15">
      <c r="A25" s="139"/>
      <c r="B25" s="140"/>
      <c r="C25" s="139"/>
      <c r="D25" s="16"/>
      <c r="E25" s="17"/>
      <c r="F25" s="141"/>
      <c r="G25" s="141"/>
      <c r="H25" s="141"/>
      <c r="I25" s="18"/>
      <c r="J25" s="16"/>
      <c r="K25" s="2"/>
      <c r="L25" s="19"/>
      <c r="M25" s="139"/>
      <c r="N25" s="140"/>
    </row>
    <row r="26" spans="1:14" ht="15">
      <c r="A26" s="139"/>
      <c r="B26" s="140"/>
      <c r="C26" s="139"/>
      <c r="D26" s="16"/>
      <c r="E26" s="17"/>
      <c r="F26" s="141"/>
      <c r="G26" s="141"/>
      <c r="H26" s="141"/>
      <c r="I26" s="18"/>
      <c r="J26" s="16"/>
      <c r="K26" s="2"/>
      <c r="L26" s="19"/>
      <c r="M26" s="139"/>
      <c r="N26" s="140"/>
    </row>
    <row r="27" spans="1:14" ht="15">
      <c r="A27" s="139"/>
      <c r="B27" s="140"/>
      <c r="C27" s="139"/>
      <c r="D27" s="16"/>
      <c r="E27" s="17"/>
      <c r="F27" s="141"/>
      <c r="G27" s="141"/>
      <c r="H27" s="141"/>
      <c r="I27" s="18"/>
      <c r="J27" s="16"/>
      <c r="K27" s="2"/>
      <c r="L27" s="19"/>
      <c r="M27" s="139"/>
      <c r="N27" s="140"/>
    </row>
    <row r="28" spans="1:14" ht="15">
      <c r="A28" s="139"/>
      <c r="B28" s="140"/>
      <c r="C28" s="139"/>
      <c r="D28" s="16"/>
      <c r="E28" s="17"/>
      <c r="F28" s="141"/>
      <c r="G28" s="141"/>
      <c r="H28" s="141"/>
      <c r="I28" s="18"/>
      <c r="J28" s="16"/>
      <c r="K28" s="2"/>
      <c r="L28" s="19"/>
      <c r="M28" s="139"/>
      <c r="N28" s="140"/>
    </row>
    <row r="29" spans="1:14" ht="15">
      <c r="A29" s="139"/>
      <c r="B29" s="140"/>
      <c r="C29" s="139"/>
      <c r="D29" s="16"/>
      <c r="E29" s="17"/>
      <c r="F29" s="141"/>
      <c r="G29" s="141"/>
      <c r="H29" s="141"/>
      <c r="I29" s="18"/>
      <c r="J29" s="16"/>
      <c r="K29" s="2"/>
      <c r="L29" s="19"/>
      <c r="M29" s="139"/>
      <c r="N29" s="140"/>
    </row>
    <row r="30" spans="1:14" ht="15">
      <c r="A30" s="139"/>
      <c r="B30" s="140"/>
      <c r="C30" s="139"/>
      <c r="D30" s="16"/>
      <c r="E30" s="17"/>
      <c r="F30" s="141"/>
      <c r="G30" s="141"/>
      <c r="H30" s="141"/>
      <c r="I30" s="18"/>
      <c r="J30" s="16"/>
      <c r="K30" s="2"/>
      <c r="L30" s="19"/>
      <c r="M30" s="139"/>
      <c r="N30" s="140"/>
    </row>
    <row r="31" spans="1:14" ht="15">
      <c r="A31" s="139"/>
      <c r="B31" s="140"/>
      <c r="C31" s="139"/>
      <c r="D31" s="16"/>
      <c r="E31" s="17"/>
      <c r="F31" s="141"/>
      <c r="G31" s="141"/>
      <c r="H31" s="141"/>
      <c r="I31" s="18"/>
      <c r="J31" s="16"/>
      <c r="K31" s="2"/>
      <c r="L31" s="19"/>
      <c r="M31" s="139"/>
      <c r="N31" s="140"/>
    </row>
    <row r="32" spans="1:14" ht="15">
      <c r="A32" s="139"/>
      <c r="B32" s="140"/>
      <c r="C32" s="139"/>
      <c r="D32" s="16"/>
      <c r="E32" s="17"/>
      <c r="F32" s="141"/>
      <c r="G32" s="141"/>
      <c r="H32" s="141"/>
      <c r="I32" s="18"/>
      <c r="J32" s="16"/>
      <c r="K32" s="2"/>
      <c r="L32" s="19"/>
      <c r="M32" s="139"/>
      <c r="N32" s="140"/>
    </row>
    <row r="33" spans="1:14" ht="15">
      <c r="A33" s="421"/>
      <c r="B33" s="422"/>
      <c r="C33" s="139"/>
      <c r="D33" s="20"/>
      <c r="E33" s="21"/>
      <c r="F33" s="398"/>
      <c r="G33" s="398"/>
      <c r="H33" s="398"/>
      <c r="I33" s="18"/>
      <c r="J33" s="16"/>
      <c r="K33" s="2"/>
      <c r="L33" s="19"/>
      <c r="M33" s="402"/>
      <c r="N33" s="403"/>
    </row>
    <row r="34" spans="1:14" s="27" customFormat="1" ht="15">
      <c r="A34" s="429"/>
      <c r="B34" s="430"/>
      <c r="C34" s="134"/>
      <c r="D34" s="424" t="s">
        <v>44</v>
      </c>
      <c r="E34" s="425"/>
      <c r="F34" s="425"/>
      <c r="G34" s="425"/>
      <c r="H34" s="425"/>
      <c r="I34" s="22"/>
      <c r="J34" s="400">
        <f>SUM(J14:J33)</f>
        <v>0</v>
      </c>
      <c r="K34" s="48"/>
      <c r="L34" s="414">
        <f>SUM(L14:L33)</f>
        <v>0</v>
      </c>
      <c r="M34" s="410">
        <f>SUM(M14:N33)</f>
        <v>0</v>
      </c>
      <c r="N34" s="411"/>
    </row>
    <row r="35" spans="1:14" s="27" customFormat="1" ht="15">
      <c r="A35" s="428"/>
      <c r="B35" s="382"/>
      <c r="C35" s="133"/>
      <c r="D35" s="426"/>
      <c r="E35" s="427"/>
      <c r="F35" s="427"/>
      <c r="G35" s="427"/>
      <c r="H35" s="427"/>
      <c r="I35" s="23"/>
      <c r="J35" s="401"/>
      <c r="K35" s="49"/>
      <c r="L35" s="415"/>
      <c r="M35" s="412"/>
      <c r="N35" s="413"/>
    </row>
    <row r="36" spans="1:14" ht="15">
      <c r="A36" s="402"/>
      <c r="B36" s="416"/>
      <c r="C36" s="142"/>
      <c r="D36" s="417" t="s">
        <v>45</v>
      </c>
      <c r="E36" s="418"/>
      <c r="F36" s="418"/>
      <c r="G36" s="418"/>
      <c r="H36" s="418"/>
      <c r="I36" s="144"/>
      <c r="J36" s="404">
        <f>J34+M34</f>
        <v>0</v>
      </c>
      <c r="K36" s="405"/>
      <c r="L36" s="405"/>
      <c r="M36" s="405"/>
      <c r="N36" s="406"/>
    </row>
    <row r="37" spans="1:14" ht="15">
      <c r="A37" s="421"/>
      <c r="B37" s="423"/>
      <c r="C37" s="138"/>
      <c r="D37" s="419"/>
      <c r="E37" s="420"/>
      <c r="F37" s="420"/>
      <c r="G37" s="420"/>
      <c r="H37" s="420"/>
      <c r="I37" s="146"/>
      <c r="J37" s="407"/>
      <c r="K37" s="408"/>
      <c r="L37" s="408"/>
      <c r="M37" s="408"/>
      <c r="N37" s="409"/>
    </row>
    <row r="39" ht="15">
      <c r="A39" s="1" t="s">
        <v>46</v>
      </c>
    </row>
    <row r="40" ht="15">
      <c r="A40" s="1" t="s">
        <v>47</v>
      </c>
    </row>
    <row r="45" spans="1:7" ht="15">
      <c r="A45" s="399" t="s">
        <v>215</v>
      </c>
      <c r="B45" s="399"/>
      <c r="C45" s="399"/>
      <c r="D45" s="399"/>
      <c r="E45" s="399"/>
      <c r="F45" s="399"/>
      <c r="G45" s="399"/>
    </row>
    <row r="46" spans="1:7" ht="15">
      <c r="A46" s="399" t="s">
        <v>153</v>
      </c>
      <c r="B46" s="399"/>
      <c r="C46" s="399"/>
      <c r="D46" s="399"/>
      <c r="E46" s="399"/>
      <c r="F46" s="399"/>
      <c r="G46" s="399"/>
    </row>
    <row r="47" spans="1:14" ht="15">
      <c r="A47" s="399" t="s">
        <v>216</v>
      </c>
      <c r="B47" s="399"/>
      <c r="C47" s="399"/>
      <c r="D47" s="399"/>
      <c r="E47" s="399"/>
      <c r="F47" s="399"/>
      <c r="G47" s="399"/>
      <c r="N47" s="1" t="s">
        <v>206</v>
      </c>
    </row>
  </sheetData>
  <sheetProtection/>
  <mergeCells count="33">
    <mergeCell ref="A2:N2"/>
    <mergeCell ref="C4:N6"/>
    <mergeCell ref="A11:B13"/>
    <mergeCell ref="M15:N15"/>
    <mergeCell ref="A15:B15"/>
    <mergeCell ref="F11:H13"/>
    <mergeCell ref="J13:L13"/>
    <mergeCell ref="J11:L11"/>
    <mergeCell ref="M11:N11"/>
    <mergeCell ref="M13:N13"/>
    <mergeCell ref="D11:D13"/>
    <mergeCell ref="A14:B14"/>
    <mergeCell ref="F14:H14"/>
    <mergeCell ref="M12:N12"/>
    <mergeCell ref="M14:N14"/>
    <mergeCell ref="C11:C13"/>
    <mergeCell ref="D36:H37"/>
    <mergeCell ref="A33:B33"/>
    <mergeCell ref="F33:H33"/>
    <mergeCell ref="A37:B37"/>
    <mergeCell ref="D34:H35"/>
    <mergeCell ref="A35:B35"/>
    <mergeCell ref="A34:B34"/>
    <mergeCell ref="F15:H15"/>
    <mergeCell ref="A45:G45"/>
    <mergeCell ref="A46:G46"/>
    <mergeCell ref="A47:G47"/>
    <mergeCell ref="J34:J35"/>
    <mergeCell ref="M33:N33"/>
    <mergeCell ref="J36:N37"/>
    <mergeCell ref="M34:N35"/>
    <mergeCell ref="L34:L35"/>
    <mergeCell ref="A36:B36"/>
  </mergeCells>
  <printOptions/>
  <pageMargins left="0.5905511811023623" right="0.3937007874015748" top="0.7874015748031497" bottom="0.2755905511811024" header="0.1968503937007874" footer="0.2362204724409449"/>
  <pageSetup firstPageNumber="1" useFirstPageNumber="1" horizontalDpi="600" verticalDpi="600" orientation="portrait" paperSize="9" scale="99" r:id="rId1"/>
  <headerFooter alignWithMargins="0">
    <oddHeader>&amp;R&amp;"-,Regular"OPR/PPPA/DF07
BORANG PERMOHONAN&amp;"Arial,Regular" &amp;"Calibri,Bold"KELULUSAN PERUBAHAN KERJA
KPK (B)
JKR-KPK/UPM
(PIND.1/2008)</oddHeader>
    <oddFooter>&amp;C&amp;"Calibri,Regular"KPK(B) &amp;P / 1&amp;R&amp;"Calibri,Regular"SKUB/B/KPK-APK 
REV.3/2018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R50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6.5" customHeight="1"/>
  <cols>
    <col min="1" max="1" width="0.85546875" style="73" customWidth="1"/>
    <col min="2" max="2" width="6.421875" style="73" customWidth="1"/>
    <col min="3" max="3" width="0.85546875" style="73" customWidth="1"/>
    <col min="4" max="4" width="31.421875" style="73" customWidth="1"/>
    <col min="5" max="5" width="1.57421875" style="73" customWidth="1"/>
    <col min="6" max="6" width="16.28125" style="92" customWidth="1"/>
    <col min="7" max="7" width="0.85546875" style="73" customWidth="1"/>
    <col min="8" max="8" width="1.57421875" style="77" customWidth="1"/>
    <col min="9" max="9" width="12.140625" style="73" customWidth="1"/>
    <col min="10" max="10" width="0.85546875" style="73" hidden="1" customWidth="1"/>
    <col min="11" max="11" width="16.57421875" style="73" customWidth="1"/>
    <col min="12" max="12" width="10.00390625" style="73" customWidth="1"/>
    <col min="13" max="13" width="1.57421875" style="73" customWidth="1"/>
    <col min="14" max="14" width="21.28125" style="73" customWidth="1"/>
    <col min="15" max="16" width="0.85546875" style="73" customWidth="1"/>
    <col min="17" max="16384" width="9.140625" style="73" customWidth="1"/>
  </cols>
  <sheetData>
    <row r="1" spans="2:18" ht="16.5" customHeight="1">
      <c r="B1" s="72"/>
      <c r="C1" s="72"/>
      <c r="D1" s="72"/>
      <c r="E1" s="72"/>
      <c r="F1" s="74"/>
      <c r="G1" s="72"/>
      <c r="H1" s="130"/>
      <c r="I1" s="72"/>
      <c r="J1" s="72"/>
      <c r="K1" s="72"/>
      <c r="L1" s="72"/>
      <c r="M1" s="72"/>
      <c r="N1" s="272" t="s">
        <v>210</v>
      </c>
      <c r="O1" s="72"/>
      <c r="P1" s="72"/>
      <c r="Q1" s="72"/>
      <c r="R1" s="72"/>
    </row>
    <row r="2" spans="2:14" ht="17.25" customHeight="1">
      <c r="B2" s="453" t="s">
        <v>85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</row>
    <row r="3" spans="2:14" ht="16.5" customHeight="1">
      <c r="B3" s="77"/>
      <c r="C3" s="77"/>
      <c r="F3" s="76"/>
      <c r="G3" s="77"/>
      <c r="I3" s="77"/>
      <c r="J3" s="77"/>
      <c r="K3" s="77"/>
      <c r="L3" s="77"/>
      <c r="M3" s="77"/>
      <c r="N3" s="78"/>
    </row>
    <row r="4" spans="2:15" s="27" customFormat="1" ht="16.5" customHeight="1">
      <c r="B4" s="289" t="s">
        <v>61</v>
      </c>
      <c r="C4" s="289"/>
      <c r="D4" s="458" t="s">
        <v>111</v>
      </c>
      <c r="E4" s="290"/>
      <c r="F4" s="285" t="s">
        <v>79</v>
      </c>
      <c r="G4" s="291"/>
      <c r="H4" s="283"/>
      <c r="I4" s="451" t="s">
        <v>80</v>
      </c>
      <c r="J4" s="451"/>
      <c r="K4" s="451"/>
      <c r="L4" s="291"/>
      <c r="M4" s="447" t="s">
        <v>81</v>
      </c>
      <c r="N4" s="448"/>
      <c r="O4" s="292"/>
    </row>
    <row r="5" spans="2:15" s="27" customFormat="1" ht="16.5" customHeight="1">
      <c r="B5" s="301" t="s">
        <v>82</v>
      </c>
      <c r="C5" s="301"/>
      <c r="D5" s="459"/>
      <c r="E5" s="302"/>
      <c r="F5" s="286" t="s">
        <v>28</v>
      </c>
      <c r="G5" s="303"/>
      <c r="H5" s="301"/>
      <c r="I5" s="452"/>
      <c r="J5" s="452"/>
      <c r="K5" s="452"/>
      <c r="L5" s="284"/>
      <c r="M5" s="449" t="s">
        <v>83</v>
      </c>
      <c r="N5" s="450"/>
      <c r="O5" s="304"/>
    </row>
    <row r="6" spans="2:15" ht="16.5" customHeight="1">
      <c r="B6" s="293"/>
      <c r="C6" s="71"/>
      <c r="D6" s="79"/>
      <c r="E6" s="79"/>
      <c r="F6" s="257"/>
      <c r="G6" s="80"/>
      <c r="H6" s="264"/>
      <c r="I6" s="81"/>
      <c r="J6" s="82"/>
      <c r="K6" s="81"/>
      <c r="L6" s="81"/>
      <c r="M6" s="71"/>
      <c r="N6" s="83"/>
      <c r="O6" s="294"/>
    </row>
    <row r="7" spans="2:15" ht="16.5" customHeight="1">
      <c r="B7" s="293"/>
      <c r="C7" s="71"/>
      <c r="D7" s="79"/>
      <c r="E7" s="79"/>
      <c r="F7" s="257"/>
      <c r="G7" s="80"/>
      <c r="H7" s="264"/>
      <c r="I7" s="81"/>
      <c r="J7" s="81"/>
      <c r="K7" s="81"/>
      <c r="L7" s="81"/>
      <c r="M7" s="71"/>
      <c r="N7" s="83"/>
      <c r="O7" s="294"/>
    </row>
    <row r="8" spans="2:15" ht="16.5" customHeight="1">
      <c r="B8" s="293"/>
      <c r="C8" s="71"/>
      <c r="D8" s="79"/>
      <c r="E8" s="79"/>
      <c r="F8" s="257"/>
      <c r="G8" s="80"/>
      <c r="H8" s="264"/>
      <c r="I8" s="81"/>
      <c r="J8" s="81"/>
      <c r="K8" s="81"/>
      <c r="L8" s="81"/>
      <c r="M8" s="71"/>
      <c r="N8" s="83"/>
      <c r="O8" s="294"/>
    </row>
    <row r="9" spans="2:15" ht="16.5" customHeight="1">
      <c r="B9" s="293"/>
      <c r="C9" s="71"/>
      <c r="D9" s="79"/>
      <c r="E9" s="79"/>
      <c r="F9" s="257"/>
      <c r="G9" s="80"/>
      <c r="H9" s="264"/>
      <c r="I9" s="81"/>
      <c r="J9" s="81"/>
      <c r="K9" s="81"/>
      <c r="L9" s="81"/>
      <c r="M9" s="71"/>
      <c r="N9" s="83"/>
      <c r="O9" s="294"/>
    </row>
    <row r="10" spans="2:15" ht="16.5" customHeight="1">
      <c r="B10" s="293"/>
      <c r="C10" s="71"/>
      <c r="D10" s="79"/>
      <c r="E10" s="79"/>
      <c r="F10" s="257"/>
      <c r="G10" s="80"/>
      <c r="H10" s="264"/>
      <c r="I10" s="81"/>
      <c r="J10" s="81"/>
      <c r="K10" s="81"/>
      <c r="L10" s="81"/>
      <c r="M10" s="71"/>
      <c r="N10" s="83"/>
      <c r="O10" s="294"/>
    </row>
    <row r="11" spans="2:15" ht="16.5" customHeight="1">
      <c r="B11" s="293"/>
      <c r="C11" s="71"/>
      <c r="D11" s="79"/>
      <c r="E11" s="79"/>
      <c r="F11" s="257"/>
      <c r="G11" s="80"/>
      <c r="H11" s="264"/>
      <c r="I11" s="81"/>
      <c r="J11" s="81"/>
      <c r="K11" s="81"/>
      <c r="L11" s="81"/>
      <c r="M11" s="71"/>
      <c r="N11" s="83"/>
      <c r="O11" s="294"/>
    </row>
    <row r="12" spans="2:15" ht="16.5" customHeight="1">
      <c r="B12" s="293"/>
      <c r="C12" s="71"/>
      <c r="D12" s="79"/>
      <c r="E12" s="79"/>
      <c r="F12" s="257"/>
      <c r="G12" s="80"/>
      <c r="H12" s="264"/>
      <c r="I12" s="81"/>
      <c r="J12" s="81"/>
      <c r="K12" s="81"/>
      <c r="L12" s="81"/>
      <c r="M12" s="71"/>
      <c r="N12" s="83"/>
      <c r="O12" s="294"/>
    </row>
    <row r="13" spans="2:15" ht="16.5" customHeight="1">
      <c r="B13" s="293"/>
      <c r="C13" s="71"/>
      <c r="D13" s="79"/>
      <c r="E13" s="79"/>
      <c r="F13" s="257"/>
      <c r="G13" s="80"/>
      <c r="H13" s="264"/>
      <c r="I13" s="81"/>
      <c r="J13" s="81"/>
      <c r="K13" s="81"/>
      <c r="L13" s="81"/>
      <c r="M13" s="71"/>
      <c r="N13" s="83"/>
      <c r="O13" s="294"/>
    </row>
    <row r="14" spans="2:15" ht="16.5" customHeight="1">
      <c r="B14" s="293"/>
      <c r="C14" s="71"/>
      <c r="D14" s="79"/>
      <c r="E14" s="79"/>
      <c r="F14" s="257"/>
      <c r="G14" s="80"/>
      <c r="H14" s="264"/>
      <c r="I14" s="81"/>
      <c r="J14" s="81"/>
      <c r="K14" s="81"/>
      <c r="L14" s="81"/>
      <c r="M14" s="71"/>
      <c r="N14" s="83"/>
      <c r="O14" s="294"/>
    </row>
    <row r="15" spans="2:15" ht="16.5" customHeight="1">
      <c r="B15" s="293"/>
      <c r="C15" s="71"/>
      <c r="D15" s="79"/>
      <c r="E15" s="79"/>
      <c r="F15" s="257"/>
      <c r="G15" s="80"/>
      <c r="H15" s="264"/>
      <c r="I15" s="81"/>
      <c r="J15" s="81"/>
      <c r="K15" s="81"/>
      <c r="L15" s="81"/>
      <c r="M15" s="71"/>
      <c r="N15" s="83"/>
      <c r="O15" s="294"/>
    </row>
    <row r="16" spans="2:15" ht="16.5" customHeight="1">
      <c r="B16" s="293"/>
      <c r="C16" s="71"/>
      <c r="D16" s="79"/>
      <c r="E16" s="79"/>
      <c r="F16" s="257"/>
      <c r="G16" s="80"/>
      <c r="H16" s="264"/>
      <c r="I16" s="81"/>
      <c r="J16" s="81"/>
      <c r="K16" s="81"/>
      <c r="L16" s="81"/>
      <c r="M16" s="71"/>
      <c r="N16" s="83"/>
      <c r="O16" s="294"/>
    </row>
    <row r="17" spans="2:15" ht="16.5" customHeight="1">
      <c r="B17" s="293"/>
      <c r="C17" s="71"/>
      <c r="D17" s="79"/>
      <c r="E17" s="79"/>
      <c r="F17" s="257"/>
      <c r="G17" s="80"/>
      <c r="H17" s="264"/>
      <c r="I17" s="81"/>
      <c r="J17" s="81"/>
      <c r="K17" s="81"/>
      <c r="L17" s="81"/>
      <c r="M17" s="71"/>
      <c r="N17" s="83"/>
      <c r="O17" s="294"/>
    </row>
    <row r="18" spans="2:15" ht="16.5" customHeight="1">
      <c r="B18" s="293"/>
      <c r="C18" s="71"/>
      <c r="D18" s="79"/>
      <c r="E18" s="79"/>
      <c r="F18" s="257"/>
      <c r="G18" s="80"/>
      <c r="H18" s="264"/>
      <c r="I18" s="81"/>
      <c r="J18" s="81"/>
      <c r="K18" s="81"/>
      <c r="L18" s="81"/>
      <c r="M18" s="71"/>
      <c r="N18" s="83"/>
      <c r="O18" s="294"/>
    </row>
    <row r="19" spans="2:15" ht="16.5" customHeight="1">
      <c r="B19" s="293"/>
      <c r="C19" s="71"/>
      <c r="D19" s="79"/>
      <c r="E19" s="79"/>
      <c r="F19" s="257"/>
      <c r="G19" s="80"/>
      <c r="H19" s="264"/>
      <c r="I19" s="81"/>
      <c r="J19" s="81"/>
      <c r="K19" s="81"/>
      <c r="L19" s="81"/>
      <c r="M19" s="71"/>
      <c r="N19" s="83"/>
      <c r="O19" s="294"/>
    </row>
    <row r="20" spans="2:15" ht="16.5" customHeight="1">
      <c r="B20" s="293"/>
      <c r="C20" s="71"/>
      <c r="D20" s="166"/>
      <c r="E20" s="79"/>
      <c r="F20" s="258"/>
      <c r="G20" s="262"/>
      <c r="H20" s="71"/>
      <c r="I20" s="150"/>
      <c r="J20" s="150"/>
      <c r="K20" s="150"/>
      <c r="L20" s="79"/>
      <c r="M20" s="71"/>
      <c r="N20" s="127"/>
      <c r="O20" s="294"/>
    </row>
    <row r="21" spans="2:15" ht="16.5" customHeight="1">
      <c r="B21" s="293"/>
      <c r="C21" s="71"/>
      <c r="D21" s="166"/>
      <c r="E21" s="79"/>
      <c r="F21" s="258"/>
      <c r="G21" s="262"/>
      <c r="H21" s="71"/>
      <c r="I21" s="150"/>
      <c r="J21" s="150"/>
      <c r="K21" s="150"/>
      <c r="L21" s="79"/>
      <c r="M21" s="71"/>
      <c r="N21" s="127"/>
      <c r="O21" s="294"/>
    </row>
    <row r="22" spans="2:15" ht="16.5" customHeight="1">
      <c r="B22" s="293"/>
      <c r="C22" s="71"/>
      <c r="D22" s="166"/>
      <c r="E22" s="79"/>
      <c r="F22" s="258"/>
      <c r="G22" s="262"/>
      <c r="H22" s="265"/>
      <c r="I22" s="150"/>
      <c r="J22" s="150"/>
      <c r="K22" s="150"/>
      <c r="L22" s="79"/>
      <c r="M22" s="71"/>
      <c r="N22" s="127"/>
      <c r="O22" s="294"/>
    </row>
    <row r="23" spans="2:15" ht="16.5" customHeight="1" thickBot="1">
      <c r="B23" s="295"/>
      <c r="C23" s="85"/>
      <c r="D23" s="86"/>
      <c r="E23" s="86"/>
      <c r="F23" s="259"/>
      <c r="G23" s="87"/>
      <c r="H23" s="85"/>
      <c r="I23" s="87"/>
      <c r="J23" s="88"/>
      <c r="K23" s="87"/>
      <c r="L23" s="87"/>
      <c r="M23" s="267"/>
      <c r="N23" s="89"/>
      <c r="O23" s="296"/>
    </row>
    <row r="24" spans="2:15" ht="16.5" customHeight="1">
      <c r="B24" s="266"/>
      <c r="C24" s="90"/>
      <c r="D24" s="91"/>
      <c r="E24" s="91"/>
      <c r="F24" s="260"/>
      <c r="G24" s="263"/>
      <c r="H24" s="266"/>
      <c r="I24" s="90"/>
      <c r="J24" s="90"/>
      <c r="K24" s="90"/>
      <c r="L24" s="90"/>
      <c r="M24" s="91"/>
      <c r="N24" s="91"/>
      <c r="O24" s="297"/>
    </row>
    <row r="25" spans="2:15" ht="16.5" customHeight="1">
      <c r="B25" s="298"/>
      <c r="C25" s="79"/>
      <c r="D25" s="84" t="s">
        <v>84</v>
      </c>
      <c r="E25" s="79"/>
      <c r="F25" s="261">
        <f>SUM(F6:F23)</f>
        <v>0</v>
      </c>
      <c r="G25" s="79"/>
      <c r="H25" s="71"/>
      <c r="I25" s="79"/>
      <c r="J25" s="79"/>
      <c r="K25" s="79"/>
      <c r="L25" s="79"/>
      <c r="M25" s="79"/>
      <c r="N25" s="79"/>
      <c r="O25" s="294"/>
    </row>
    <row r="26" spans="2:15" ht="16.5" customHeight="1">
      <c r="B26" s="299"/>
      <c r="C26" s="86"/>
      <c r="D26" s="86"/>
      <c r="E26" s="86"/>
      <c r="F26" s="300"/>
      <c r="G26" s="86"/>
      <c r="H26" s="85"/>
      <c r="I26" s="86"/>
      <c r="J26" s="86"/>
      <c r="K26" s="86"/>
      <c r="L26" s="86"/>
      <c r="M26" s="86"/>
      <c r="N26" s="86"/>
      <c r="O26" s="296"/>
    </row>
    <row r="28" spans="4:9" s="51" customFormat="1" ht="16.5" customHeight="1">
      <c r="D28" s="54"/>
      <c r="H28" s="54"/>
      <c r="I28" s="455" t="s">
        <v>65</v>
      </c>
    </row>
    <row r="29" spans="4:9" s="51" customFormat="1" ht="16.5" customHeight="1">
      <c r="D29" s="54"/>
      <c r="H29" s="54"/>
      <c r="I29" s="455"/>
    </row>
    <row r="30" spans="4:9" s="51" customFormat="1" ht="16.5" customHeight="1">
      <c r="D30" s="54"/>
      <c r="H30" s="54"/>
      <c r="I30" s="93"/>
    </row>
    <row r="31" spans="3:8" s="51" customFormat="1" ht="16.5" customHeight="1">
      <c r="C31" s="94" t="s">
        <v>66</v>
      </c>
      <c r="E31" s="51" t="s">
        <v>9</v>
      </c>
      <c r="F31" s="456">
        <v>0</v>
      </c>
      <c r="G31" s="456"/>
      <c r="H31" s="54"/>
    </row>
    <row r="32" spans="4:11" s="51" customFormat="1" ht="16.5" customHeight="1">
      <c r="D32" s="54"/>
      <c r="F32" s="54"/>
      <c r="G32" s="54"/>
      <c r="H32" s="54"/>
      <c r="J32" s="96"/>
      <c r="K32" s="96"/>
    </row>
    <row r="33" spans="3:11" s="51" customFormat="1" ht="16.5" customHeight="1">
      <c r="C33" s="51" t="s">
        <v>67</v>
      </c>
      <c r="D33" s="97"/>
      <c r="E33" s="51" t="s">
        <v>9</v>
      </c>
      <c r="F33" s="457">
        <f>F25</f>
        <v>0</v>
      </c>
      <c r="G33" s="457"/>
      <c r="H33" s="95"/>
      <c r="I33" s="213">
        <v>0</v>
      </c>
      <c r="J33" s="98"/>
      <c r="K33" s="98"/>
    </row>
    <row r="34" spans="4:8" s="51" customFormat="1" ht="16.5" customHeight="1">
      <c r="D34" s="54"/>
      <c r="F34" s="54"/>
      <c r="G34" s="54"/>
      <c r="H34" s="54"/>
    </row>
    <row r="35" spans="3:15" s="51" customFormat="1" ht="16.5" customHeight="1">
      <c r="C35" s="51" t="s">
        <v>68</v>
      </c>
      <c r="D35" s="97"/>
      <c r="E35" s="51" t="s">
        <v>9</v>
      </c>
      <c r="F35" s="457">
        <f>F27</f>
        <v>0</v>
      </c>
      <c r="G35" s="457"/>
      <c r="H35" s="99"/>
      <c r="I35" s="95"/>
      <c r="J35" s="50"/>
      <c r="K35" s="50"/>
      <c r="L35" s="50"/>
      <c r="M35" s="50"/>
      <c r="N35" s="50"/>
      <c r="O35" s="100"/>
    </row>
    <row r="36" spans="4:8" s="51" customFormat="1" ht="16.5" customHeight="1">
      <c r="D36" s="54"/>
      <c r="F36" s="54"/>
      <c r="G36" s="54"/>
      <c r="H36" s="54"/>
    </row>
    <row r="37" spans="3:9" s="51" customFormat="1" ht="16.5" customHeight="1" thickBot="1">
      <c r="C37" s="53" t="s">
        <v>69</v>
      </c>
      <c r="D37" s="52"/>
      <c r="E37" s="51" t="s">
        <v>9</v>
      </c>
      <c r="F37" s="454">
        <f>F31+F33-F35</f>
        <v>0</v>
      </c>
      <c r="G37" s="454"/>
      <c r="H37" s="101"/>
      <c r="I37" s="214">
        <v>0</v>
      </c>
    </row>
    <row r="38" ht="16.5" customHeight="1" thickTop="1"/>
    <row r="43" spans="4:6" ht="16.5" customHeight="1">
      <c r="D43" s="275"/>
      <c r="F43" s="73"/>
    </row>
    <row r="44" spans="4:6" ht="33" customHeight="1">
      <c r="D44" s="320" t="s">
        <v>158</v>
      </c>
      <c r="F44" s="73"/>
    </row>
    <row r="45" ht="16.5" customHeight="1">
      <c r="D45" s="73" t="s">
        <v>22</v>
      </c>
    </row>
    <row r="46" ht="16.5" customHeight="1">
      <c r="D46" s="73" t="s">
        <v>87</v>
      </c>
    </row>
    <row r="47" ht="16.5" customHeight="1">
      <c r="N47" s="148"/>
    </row>
    <row r="48" spans="4:10" ht="16.5" customHeight="1">
      <c r="D48" s="399" t="s">
        <v>211</v>
      </c>
      <c r="E48" s="399"/>
      <c r="F48" s="399"/>
      <c r="G48" s="399"/>
      <c r="H48" s="399"/>
      <c r="I48" s="399"/>
      <c r="J48" s="399"/>
    </row>
    <row r="49" spans="4:10" ht="16.5" customHeight="1">
      <c r="D49" s="399" t="s">
        <v>153</v>
      </c>
      <c r="E49" s="399"/>
      <c r="F49" s="399"/>
      <c r="G49" s="399"/>
      <c r="H49" s="399"/>
      <c r="I49" s="399"/>
      <c r="J49" s="399"/>
    </row>
    <row r="50" spans="4:14" ht="16.5" customHeight="1">
      <c r="D50" s="399" t="s">
        <v>214</v>
      </c>
      <c r="E50" s="399"/>
      <c r="F50" s="399"/>
      <c r="G50" s="399"/>
      <c r="H50" s="399"/>
      <c r="I50" s="399"/>
      <c r="J50" s="399"/>
      <c r="N50" s="272" t="s">
        <v>206</v>
      </c>
    </row>
  </sheetData>
  <sheetProtection/>
  <mergeCells count="13">
    <mergeCell ref="B2:N2"/>
    <mergeCell ref="F37:G37"/>
    <mergeCell ref="I28:I29"/>
    <mergeCell ref="F31:G31"/>
    <mergeCell ref="F33:G33"/>
    <mergeCell ref="F35:G35"/>
    <mergeCell ref="D4:D5"/>
    <mergeCell ref="D48:J48"/>
    <mergeCell ref="D49:J49"/>
    <mergeCell ref="D50:J50"/>
    <mergeCell ref="M4:N4"/>
    <mergeCell ref="M5:N5"/>
    <mergeCell ref="I4:K5"/>
  </mergeCells>
  <printOptions/>
  <pageMargins left="0.6692913385826772" right="0.2362204724409449" top="0.5905511811023623" bottom="0.2362204724409449" header="0.3937007874015748" footer="0.31496062992125984"/>
  <pageSetup horizontalDpi="300" verticalDpi="300" orientation="portrait" scale="80" r:id="rId1"/>
  <headerFooter alignWithMargins="0">
    <oddHeader>&amp;R&amp;"Calibri,Bold Italic"LAMPIRAN 1</oddHeader>
    <oddFooter>&amp;C&amp;"Calibri,Regular"LAMPIRAN/ &amp;P/1&amp;R&amp;"Calibri,Regular"SKUB/B/KPK-APK 
REV.3/2018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P45"/>
  <sheetViews>
    <sheetView view="pageBreakPreview" zoomScale="90" zoomScaleNormal="75" zoomScaleSheetLayoutView="90" workbookViewId="0" topLeftCell="A1">
      <selection activeCell="B1" sqref="B1"/>
    </sheetView>
  </sheetViews>
  <sheetFormatPr defaultColWidth="9.140625" defaultRowHeight="17.25" customHeight="1"/>
  <cols>
    <col min="1" max="1" width="0.85546875" style="112" customWidth="1"/>
    <col min="2" max="2" width="13.140625" style="112" customWidth="1"/>
    <col min="3" max="3" width="2.421875" style="112" customWidth="1"/>
    <col min="4" max="4" width="13.421875" style="112" customWidth="1"/>
    <col min="5" max="5" width="1.8515625" style="112" customWidth="1"/>
    <col min="6" max="6" width="33.00390625" style="112" customWidth="1"/>
    <col min="7" max="7" width="23.140625" style="112" customWidth="1"/>
    <col min="8" max="8" width="7.7109375" style="112" customWidth="1"/>
    <col min="9" max="9" width="12.140625" style="112" customWidth="1"/>
    <col min="10" max="10" width="13.140625" style="128" customWidth="1"/>
    <col min="11" max="11" width="13.8515625" style="112" customWidth="1"/>
    <col min="12" max="12" width="12.140625" style="112" customWidth="1"/>
    <col min="13" max="13" width="13.140625" style="128" customWidth="1"/>
    <col min="14" max="14" width="13.8515625" style="112" customWidth="1"/>
    <col min="15" max="15" width="16.8515625" style="112" customWidth="1"/>
    <col min="16" max="16" width="13.28125" style="105" bestFit="1" customWidth="1"/>
    <col min="17" max="17" width="12.7109375" style="112" bestFit="1" customWidth="1"/>
    <col min="18" max="18" width="10.8515625" style="112" bestFit="1" customWidth="1"/>
    <col min="19" max="19" width="9.140625" style="112" customWidth="1"/>
    <col min="20" max="20" width="12.7109375" style="112" bestFit="1" customWidth="1"/>
    <col min="21" max="21" width="9.8515625" style="112" bestFit="1" customWidth="1"/>
    <col min="22" max="16384" width="9.140625" style="112" customWidth="1"/>
  </cols>
  <sheetData>
    <row r="1" spans="10:16" s="178" customFormat="1" ht="17.25" customHeight="1">
      <c r="J1" s="128"/>
      <c r="M1" s="128"/>
      <c r="O1" s="178" t="s">
        <v>213</v>
      </c>
      <c r="P1" s="172"/>
    </row>
    <row r="2" spans="2:15" ht="17.25" customHeight="1">
      <c r="B2" s="105" t="s">
        <v>105</v>
      </c>
      <c r="C2" s="129" t="s">
        <v>9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2:16" s="178" customFormat="1" ht="17.25" customHeight="1">
      <c r="B3" s="172"/>
      <c r="C3" s="129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172"/>
    </row>
    <row r="4" spans="2:16" s="178" customFormat="1" ht="17.25" customHeight="1">
      <c r="B4" s="172"/>
      <c r="C4" s="129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72"/>
    </row>
    <row r="5" spans="2:6" ht="17.25" customHeight="1">
      <c r="B5" s="105" t="s">
        <v>111</v>
      </c>
      <c r="D5" s="129"/>
      <c r="E5" s="129" t="s">
        <v>9</v>
      </c>
      <c r="F5" s="210"/>
    </row>
    <row r="6" spans="3:4" ht="17.25" customHeight="1">
      <c r="C6" s="129"/>
      <c r="D6" s="129"/>
    </row>
    <row r="7" spans="2:15" s="105" customFormat="1" ht="17.25" customHeight="1">
      <c r="B7" s="466" t="s">
        <v>61</v>
      </c>
      <c r="C7" s="157"/>
      <c r="D7" s="473" t="s">
        <v>106</v>
      </c>
      <c r="E7" s="473"/>
      <c r="F7" s="474"/>
      <c r="G7" s="466" t="s">
        <v>107</v>
      </c>
      <c r="H7" s="478" t="s">
        <v>62</v>
      </c>
      <c r="I7" s="480" t="s">
        <v>108</v>
      </c>
      <c r="J7" s="481"/>
      <c r="K7" s="482"/>
      <c r="L7" s="480" t="s">
        <v>109</v>
      </c>
      <c r="M7" s="481"/>
      <c r="N7" s="481"/>
      <c r="O7" s="469" t="s">
        <v>110</v>
      </c>
    </row>
    <row r="8" spans="2:15" s="105" customFormat="1" ht="17.25" customHeight="1">
      <c r="B8" s="467"/>
      <c r="C8" s="103"/>
      <c r="D8" s="464"/>
      <c r="E8" s="464"/>
      <c r="F8" s="475"/>
      <c r="G8" s="467"/>
      <c r="H8" s="463"/>
      <c r="I8" s="466" t="s">
        <v>64</v>
      </c>
      <c r="J8" s="104" t="s">
        <v>118</v>
      </c>
      <c r="K8" s="155" t="s">
        <v>89</v>
      </c>
      <c r="L8" s="466" t="s">
        <v>64</v>
      </c>
      <c r="M8" s="104" t="s">
        <v>118</v>
      </c>
      <c r="N8" s="157" t="s">
        <v>89</v>
      </c>
      <c r="O8" s="470"/>
    </row>
    <row r="9" spans="2:15" s="105" customFormat="1" ht="17.25" customHeight="1" thickBot="1">
      <c r="B9" s="468"/>
      <c r="C9" s="158"/>
      <c r="D9" s="476"/>
      <c r="E9" s="476"/>
      <c r="F9" s="477"/>
      <c r="G9" s="468"/>
      <c r="H9" s="479"/>
      <c r="I9" s="468"/>
      <c r="J9" s="106" t="s">
        <v>28</v>
      </c>
      <c r="K9" s="156" t="s">
        <v>28</v>
      </c>
      <c r="L9" s="468"/>
      <c r="M9" s="106" t="s">
        <v>28</v>
      </c>
      <c r="N9" s="158" t="s">
        <v>28</v>
      </c>
      <c r="O9" s="471"/>
    </row>
    <row r="10" spans="2:15" ht="16.5" thickTop="1">
      <c r="B10" s="107"/>
      <c r="C10" s="108"/>
      <c r="D10" s="125"/>
      <c r="E10" s="125"/>
      <c r="F10" s="126"/>
      <c r="G10" s="107"/>
      <c r="H10" s="109"/>
      <c r="I10" s="109"/>
      <c r="J10" s="110"/>
      <c r="K10" s="109"/>
      <c r="L10" s="109"/>
      <c r="M10" s="110"/>
      <c r="N10" s="109"/>
      <c r="O10" s="111"/>
    </row>
    <row r="11" spans="2:16" s="178" customFormat="1" ht="15.75">
      <c r="B11" s="173"/>
      <c r="C11" s="174"/>
      <c r="D11" s="125"/>
      <c r="E11" s="125"/>
      <c r="F11" s="126"/>
      <c r="G11" s="173"/>
      <c r="H11" s="175"/>
      <c r="I11" s="175"/>
      <c r="J11" s="176"/>
      <c r="K11" s="175"/>
      <c r="L11" s="175"/>
      <c r="M11" s="176"/>
      <c r="N11" s="175"/>
      <c r="O11" s="177"/>
      <c r="P11" s="172"/>
    </row>
    <row r="12" spans="2:16" s="178" customFormat="1" ht="15.75">
      <c r="B12" s="173"/>
      <c r="C12" s="174"/>
      <c r="D12" s="125"/>
      <c r="E12" s="125"/>
      <c r="F12" s="126"/>
      <c r="G12" s="173"/>
      <c r="H12" s="175"/>
      <c r="I12" s="175"/>
      <c r="J12" s="176"/>
      <c r="K12" s="175"/>
      <c r="L12" s="175"/>
      <c r="M12" s="176"/>
      <c r="N12" s="175"/>
      <c r="O12" s="177"/>
      <c r="P12" s="172"/>
    </row>
    <row r="13" spans="2:16" s="178" customFormat="1" ht="15.75">
      <c r="B13" s="173"/>
      <c r="C13" s="174"/>
      <c r="D13" s="125"/>
      <c r="E13" s="125"/>
      <c r="F13" s="126"/>
      <c r="G13" s="173"/>
      <c r="H13" s="175"/>
      <c r="I13" s="175"/>
      <c r="J13" s="176"/>
      <c r="K13" s="175"/>
      <c r="L13" s="175"/>
      <c r="M13" s="176"/>
      <c r="N13" s="175"/>
      <c r="O13" s="177"/>
      <c r="P13" s="172"/>
    </row>
    <row r="14" spans="2:16" s="178" customFormat="1" ht="15.75">
      <c r="B14" s="173"/>
      <c r="C14" s="174"/>
      <c r="D14" s="125"/>
      <c r="E14" s="125"/>
      <c r="F14" s="126"/>
      <c r="G14" s="173"/>
      <c r="H14" s="175"/>
      <c r="I14" s="175"/>
      <c r="J14" s="176"/>
      <c r="K14" s="175"/>
      <c r="L14" s="175"/>
      <c r="M14" s="176"/>
      <c r="N14" s="175"/>
      <c r="O14" s="177"/>
      <c r="P14" s="172"/>
    </row>
    <row r="15" spans="2:16" s="178" customFormat="1" ht="15.75">
      <c r="B15" s="173"/>
      <c r="C15" s="174"/>
      <c r="D15" s="125"/>
      <c r="E15" s="125"/>
      <c r="F15" s="126"/>
      <c r="G15" s="173"/>
      <c r="H15" s="175"/>
      <c r="I15" s="175"/>
      <c r="J15" s="176"/>
      <c r="K15" s="175"/>
      <c r="L15" s="175"/>
      <c r="M15" s="176"/>
      <c r="N15" s="175"/>
      <c r="O15" s="177"/>
      <c r="P15" s="172"/>
    </row>
    <row r="16" spans="2:16" s="178" customFormat="1" ht="15.75">
      <c r="B16" s="173"/>
      <c r="C16" s="174"/>
      <c r="D16" s="125"/>
      <c r="E16" s="125"/>
      <c r="F16" s="126"/>
      <c r="G16" s="173"/>
      <c r="H16" s="175"/>
      <c r="I16" s="175"/>
      <c r="J16" s="176"/>
      <c r="K16" s="175"/>
      <c r="L16" s="175"/>
      <c r="M16" s="176"/>
      <c r="N16" s="175"/>
      <c r="O16" s="177"/>
      <c r="P16" s="172"/>
    </row>
    <row r="17" spans="2:16" s="178" customFormat="1" ht="15.75">
      <c r="B17" s="173"/>
      <c r="C17" s="174"/>
      <c r="D17" s="125"/>
      <c r="E17" s="125"/>
      <c r="F17" s="126"/>
      <c r="G17" s="173"/>
      <c r="H17" s="175"/>
      <c r="I17" s="175"/>
      <c r="J17" s="176"/>
      <c r="K17" s="175"/>
      <c r="L17" s="175"/>
      <c r="M17" s="176"/>
      <c r="N17" s="175"/>
      <c r="O17" s="177"/>
      <c r="P17" s="172"/>
    </row>
    <row r="18" spans="2:16" s="178" customFormat="1" ht="15.75">
      <c r="B18" s="173"/>
      <c r="C18" s="174"/>
      <c r="D18" s="125"/>
      <c r="E18" s="125"/>
      <c r="F18" s="126"/>
      <c r="G18" s="173"/>
      <c r="H18" s="175"/>
      <c r="I18" s="175"/>
      <c r="J18" s="176"/>
      <c r="K18" s="175"/>
      <c r="L18" s="175"/>
      <c r="M18" s="176"/>
      <c r="N18" s="175"/>
      <c r="O18" s="177"/>
      <c r="P18" s="172"/>
    </row>
    <row r="19" spans="2:16" s="178" customFormat="1" ht="15.75">
      <c r="B19" s="173"/>
      <c r="C19" s="174"/>
      <c r="D19" s="125"/>
      <c r="E19" s="125"/>
      <c r="F19" s="126"/>
      <c r="G19" s="173"/>
      <c r="H19" s="175"/>
      <c r="I19" s="175"/>
      <c r="J19" s="176"/>
      <c r="K19" s="175"/>
      <c r="L19" s="175"/>
      <c r="M19" s="176"/>
      <c r="N19" s="175"/>
      <c r="O19" s="177"/>
      <c r="P19" s="172"/>
    </row>
    <row r="20" spans="2:16" s="178" customFormat="1" ht="15.75">
      <c r="B20" s="173"/>
      <c r="C20" s="174"/>
      <c r="D20" s="125"/>
      <c r="E20" s="125"/>
      <c r="F20" s="126"/>
      <c r="G20" s="173"/>
      <c r="H20" s="175"/>
      <c r="I20" s="175"/>
      <c r="J20" s="176"/>
      <c r="K20" s="175"/>
      <c r="L20" s="175"/>
      <c r="M20" s="176"/>
      <c r="N20" s="175"/>
      <c r="O20" s="177"/>
      <c r="P20" s="172"/>
    </row>
    <row r="21" spans="2:16" s="178" customFormat="1" ht="15.75">
      <c r="B21" s="173"/>
      <c r="C21" s="174"/>
      <c r="D21" s="125"/>
      <c r="E21" s="125"/>
      <c r="F21" s="126"/>
      <c r="G21" s="173"/>
      <c r="H21" s="175"/>
      <c r="I21" s="175"/>
      <c r="J21" s="176"/>
      <c r="K21" s="175"/>
      <c r="L21" s="175"/>
      <c r="M21" s="176"/>
      <c r="N21" s="175"/>
      <c r="O21" s="177"/>
      <c r="P21" s="172"/>
    </row>
    <row r="22" spans="2:16" s="178" customFormat="1" ht="15.75">
      <c r="B22" s="173"/>
      <c r="C22" s="174"/>
      <c r="D22" s="125"/>
      <c r="E22" s="125"/>
      <c r="F22" s="126"/>
      <c r="G22" s="173"/>
      <c r="H22" s="175"/>
      <c r="I22" s="175"/>
      <c r="J22" s="176"/>
      <c r="K22" s="175"/>
      <c r="L22" s="175"/>
      <c r="M22" s="176"/>
      <c r="N22" s="175"/>
      <c r="O22" s="177"/>
      <c r="P22" s="172"/>
    </row>
    <row r="23" spans="2:16" s="178" customFormat="1" ht="15.75">
      <c r="B23" s="173"/>
      <c r="C23" s="174"/>
      <c r="D23" s="125"/>
      <c r="E23" s="125"/>
      <c r="F23" s="126"/>
      <c r="G23" s="173"/>
      <c r="H23" s="175"/>
      <c r="I23" s="175"/>
      <c r="J23" s="176"/>
      <c r="K23" s="175"/>
      <c r="L23" s="175"/>
      <c r="M23" s="176"/>
      <c r="N23" s="175"/>
      <c r="O23" s="177"/>
      <c r="P23" s="172"/>
    </row>
    <row r="24" spans="2:16" s="178" customFormat="1" ht="15.75">
      <c r="B24" s="173"/>
      <c r="C24" s="174"/>
      <c r="D24" s="125"/>
      <c r="E24" s="125"/>
      <c r="F24" s="126"/>
      <c r="G24" s="173"/>
      <c r="H24" s="175"/>
      <c r="I24" s="175"/>
      <c r="J24" s="176"/>
      <c r="K24" s="175"/>
      <c r="L24" s="175"/>
      <c r="M24" s="176"/>
      <c r="N24" s="175"/>
      <c r="O24" s="177"/>
      <c r="P24" s="172"/>
    </row>
    <row r="25" spans="2:16" s="178" customFormat="1" ht="15.75">
      <c r="B25" s="173"/>
      <c r="C25" s="174"/>
      <c r="D25" s="125"/>
      <c r="E25" s="125"/>
      <c r="F25" s="126"/>
      <c r="G25" s="173"/>
      <c r="H25" s="175"/>
      <c r="I25" s="175"/>
      <c r="J25" s="176"/>
      <c r="K25" s="175"/>
      <c r="L25" s="175"/>
      <c r="M25" s="176"/>
      <c r="N25" s="175"/>
      <c r="O25" s="177"/>
      <c r="P25" s="172"/>
    </row>
    <row r="26" spans="2:16" s="178" customFormat="1" ht="15.75">
      <c r="B26" s="173"/>
      <c r="C26" s="174"/>
      <c r="D26" s="125"/>
      <c r="E26" s="125"/>
      <c r="F26" s="126"/>
      <c r="G26" s="173"/>
      <c r="H26" s="175"/>
      <c r="I26" s="175"/>
      <c r="J26" s="176"/>
      <c r="K26" s="175"/>
      <c r="L26" s="175"/>
      <c r="M26" s="176"/>
      <c r="N26" s="175"/>
      <c r="O26" s="177"/>
      <c r="P26" s="172"/>
    </row>
    <row r="27" spans="2:16" s="178" customFormat="1" ht="15.75">
      <c r="B27" s="173"/>
      <c r="C27" s="174"/>
      <c r="D27" s="125"/>
      <c r="E27" s="125"/>
      <c r="F27" s="126"/>
      <c r="G27" s="173"/>
      <c r="H27" s="175"/>
      <c r="I27" s="175"/>
      <c r="J27" s="176"/>
      <c r="K27" s="175"/>
      <c r="L27" s="175"/>
      <c r="M27" s="176"/>
      <c r="N27" s="175"/>
      <c r="O27" s="177"/>
      <c r="P27" s="172"/>
    </row>
    <row r="28" spans="2:16" s="178" customFormat="1" ht="15.75">
      <c r="B28" s="173"/>
      <c r="C28" s="174"/>
      <c r="D28" s="125"/>
      <c r="E28" s="125"/>
      <c r="F28" s="126"/>
      <c r="G28" s="173"/>
      <c r="H28" s="175"/>
      <c r="I28" s="175"/>
      <c r="J28" s="176"/>
      <c r="K28" s="175"/>
      <c r="L28" s="175"/>
      <c r="M28" s="176"/>
      <c r="N28" s="175"/>
      <c r="O28" s="177"/>
      <c r="P28" s="172"/>
    </row>
    <row r="29" spans="2:16" s="178" customFormat="1" ht="15.75">
      <c r="B29" s="173"/>
      <c r="C29" s="174"/>
      <c r="D29" s="125"/>
      <c r="E29" s="125"/>
      <c r="F29" s="126"/>
      <c r="G29" s="173"/>
      <c r="H29" s="175"/>
      <c r="I29" s="175"/>
      <c r="J29" s="176"/>
      <c r="K29" s="175"/>
      <c r="L29" s="175"/>
      <c r="M29" s="176"/>
      <c r="N29" s="175"/>
      <c r="O29" s="177"/>
      <c r="P29" s="172"/>
    </row>
    <row r="30" spans="2:16" s="178" customFormat="1" ht="15.75">
      <c r="B30" s="173"/>
      <c r="C30" s="174"/>
      <c r="D30" s="125"/>
      <c r="E30" s="125"/>
      <c r="F30" s="126"/>
      <c r="G30" s="173"/>
      <c r="H30" s="175"/>
      <c r="I30" s="175"/>
      <c r="J30" s="176"/>
      <c r="K30" s="175"/>
      <c r="L30" s="175"/>
      <c r="M30" s="176"/>
      <c r="N30" s="175"/>
      <c r="O30" s="177"/>
      <c r="P30" s="172"/>
    </row>
    <row r="31" spans="2:16" s="178" customFormat="1" ht="15.75">
      <c r="B31" s="173"/>
      <c r="C31" s="174"/>
      <c r="D31" s="125"/>
      <c r="E31" s="125"/>
      <c r="F31" s="126"/>
      <c r="G31" s="173"/>
      <c r="H31" s="175"/>
      <c r="I31" s="175"/>
      <c r="J31" s="176"/>
      <c r="K31" s="175"/>
      <c r="L31" s="175"/>
      <c r="M31" s="176"/>
      <c r="N31" s="175"/>
      <c r="O31" s="177"/>
      <c r="P31" s="172"/>
    </row>
    <row r="32" spans="2:16" s="178" customFormat="1" ht="15.75">
      <c r="B32" s="173"/>
      <c r="C32" s="174"/>
      <c r="D32" s="125"/>
      <c r="E32" s="125"/>
      <c r="F32" s="126"/>
      <c r="G32" s="173"/>
      <c r="H32" s="175"/>
      <c r="I32" s="175"/>
      <c r="J32" s="176"/>
      <c r="K32" s="175"/>
      <c r="L32" s="175"/>
      <c r="M32" s="176"/>
      <c r="N32" s="175"/>
      <c r="O32" s="177"/>
      <c r="P32" s="172"/>
    </row>
    <row r="33" spans="2:16" s="178" customFormat="1" ht="15.75">
      <c r="B33" s="173"/>
      <c r="C33" s="174"/>
      <c r="D33" s="125"/>
      <c r="E33" s="125"/>
      <c r="F33" s="126"/>
      <c r="G33" s="173"/>
      <c r="H33" s="175"/>
      <c r="I33" s="175"/>
      <c r="J33" s="176"/>
      <c r="K33" s="175"/>
      <c r="L33" s="175"/>
      <c r="M33" s="176"/>
      <c r="N33" s="175"/>
      <c r="O33" s="177"/>
      <c r="P33" s="172"/>
    </row>
    <row r="34" spans="2:16" s="178" customFormat="1" ht="15.75">
      <c r="B34" s="173"/>
      <c r="C34" s="174"/>
      <c r="D34" s="125"/>
      <c r="E34" s="125"/>
      <c r="F34" s="126"/>
      <c r="G34" s="173"/>
      <c r="H34" s="175"/>
      <c r="I34" s="175"/>
      <c r="J34" s="176"/>
      <c r="K34" s="175"/>
      <c r="L34" s="175"/>
      <c r="M34" s="176"/>
      <c r="N34" s="175"/>
      <c r="O34" s="177"/>
      <c r="P34" s="172"/>
    </row>
    <row r="35" spans="2:16" s="178" customFormat="1" ht="15.75">
      <c r="B35" s="173"/>
      <c r="C35" s="174"/>
      <c r="D35" s="167"/>
      <c r="E35" s="167"/>
      <c r="F35" s="168"/>
      <c r="G35" s="173"/>
      <c r="H35" s="175"/>
      <c r="I35" s="175"/>
      <c r="J35" s="176"/>
      <c r="K35" s="175"/>
      <c r="L35" s="180"/>
      <c r="M35" s="163"/>
      <c r="N35" s="179"/>
      <c r="O35" s="177"/>
      <c r="P35" s="172"/>
    </row>
    <row r="36" spans="2:16" s="178" customFormat="1" ht="15.75">
      <c r="B36" s="173"/>
      <c r="C36" s="174"/>
      <c r="D36" s="167"/>
      <c r="E36" s="167"/>
      <c r="F36" s="168"/>
      <c r="G36" s="173"/>
      <c r="H36" s="175"/>
      <c r="I36" s="175"/>
      <c r="J36" s="176"/>
      <c r="K36" s="175"/>
      <c r="L36" s="180"/>
      <c r="M36" s="163"/>
      <c r="N36" s="179"/>
      <c r="O36" s="177"/>
      <c r="P36" s="172"/>
    </row>
    <row r="37" spans="2:15" ht="15.75">
      <c r="B37" s="107"/>
      <c r="C37" s="108"/>
      <c r="D37" s="167"/>
      <c r="E37" s="167"/>
      <c r="F37" s="168"/>
      <c r="G37" s="107"/>
      <c r="H37" s="109"/>
      <c r="I37" s="109"/>
      <c r="J37" s="110"/>
      <c r="K37" s="109"/>
      <c r="L37" s="131"/>
      <c r="M37" s="163"/>
      <c r="N37" s="124"/>
      <c r="O37" s="111"/>
    </row>
    <row r="38" spans="2:15" ht="16.5" thickBot="1">
      <c r="B38" s="113"/>
      <c r="C38" s="460"/>
      <c r="D38" s="461"/>
      <c r="E38" s="461"/>
      <c r="F38" s="462"/>
      <c r="G38" s="113"/>
      <c r="H38" s="114"/>
      <c r="I38" s="114"/>
      <c r="J38" s="115"/>
      <c r="K38" s="114"/>
      <c r="L38" s="114"/>
      <c r="M38" s="115"/>
      <c r="N38" s="114"/>
      <c r="O38" s="116"/>
    </row>
    <row r="39" spans="2:15" ht="16.5" thickTop="1">
      <c r="B39" s="109"/>
      <c r="C39" s="108"/>
      <c r="D39" s="108"/>
      <c r="E39" s="108"/>
      <c r="F39" s="108"/>
      <c r="G39" s="117"/>
      <c r="H39" s="117"/>
      <c r="I39" s="117"/>
      <c r="J39" s="118"/>
      <c r="K39" s="117"/>
      <c r="L39" s="117"/>
      <c r="M39" s="118"/>
      <c r="N39" s="117"/>
      <c r="O39" s="111"/>
    </row>
    <row r="40" spans="2:15" ht="15.75">
      <c r="B40" s="463" t="s">
        <v>90</v>
      </c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5"/>
      <c r="O40" s="132">
        <f>SUM(O10:O38)</f>
        <v>0</v>
      </c>
    </row>
    <row r="41" spans="2:15" ht="15.75">
      <c r="B41" s="119"/>
      <c r="C41" s="120"/>
      <c r="D41" s="120"/>
      <c r="E41" s="120"/>
      <c r="F41" s="120"/>
      <c r="G41" s="121"/>
      <c r="H41" s="121"/>
      <c r="I41" s="121"/>
      <c r="J41" s="122"/>
      <c r="K41" s="121"/>
      <c r="L41" s="121"/>
      <c r="M41" s="122"/>
      <c r="N41" s="121"/>
      <c r="O41" s="123"/>
    </row>
    <row r="43" spans="2:8" ht="17.25" customHeight="1">
      <c r="B43" s="399" t="s">
        <v>211</v>
      </c>
      <c r="C43" s="399"/>
      <c r="D43" s="399"/>
      <c r="E43" s="399"/>
      <c r="F43" s="399"/>
      <c r="G43" s="399"/>
      <c r="H43" s="399"/>
    </row>
    <row r="44" spans="2:8" ht="17.25" customHeight="1">
      <c r="B44" s="399" t="s">
        <v>153</v>
      </c>
      <c r="C44" s="399"/>
      <c r="D44" s="399"/>
      <c r="E44" s="399"/>
      <c r="F44" s="399"/>
      <c r="G44" s="399"/>
      <c r="H44" s="399"/>
    </row>
    <row r="45" spans="2:15" ht="17.25" customHeight="1">
      <c r="B45" s="399" t="s">
        <v>214</v>
      </c>
      <c r="C45" s="399"/>
      <c r="D45" s="399"/>
      <c r="E45" s="399"/>
      <c r="F45" s="399"/>
      <c r="G45" s="399"/>
      <c r="H45" s="399"/>
      <c r="O45" s="325" t="s">
        <v>206</v>
      </c>
    </row>
  </sheetData>
  <sheetProtection/>
  <mergeCells count="15">
    <mergeCell ref="O7:O9"/>
    <mergeCell ref="I8:I9"/>
    <mergeCell ref="D2:O3"/>
    <mergeCell ref="L8:L9"/>
    <mergeCell ref="D7:F9"/>
    <mergeCell ref="G7:G9"/>
    <mergeCell ref="H7:H9"/>
    <mergeCell ref="I7:K7"/>
    <mergeCell ref="L7:N7"/>
    <mergeCell ref="B43:H43"/>
    <mergeCell ref="B44:H44"/>
    <mergeCell ref="B45:H45"/>
    <mergeCell ref="C38:F38"/>
    <mergeCell ref="B40:N40"/>
    <mergeCell ref="B7:B9"/>
  </mergeCells>
  <printOptions horizontalCentered="1" verticalCentered="1"/>
  <pageMargins left="0.4330708661417323" right="0.31496062992125984" top="0.5905511811023623" bottom="0.5905511811023623" header="0.31496062992125984" footer="0.1968503937007874"/>
  <pageSetup horizontalDpi="600" verticalDpi="600" orientation="landscape" paperSize="9" scale="72" r:id="rId1"/>
  <headerFooter>
    <oddHeader>&amp;R&amp;"Calibri,Bold Italic"BORANG PENYATA UKURAN DAN PENILAIAN
(KPK/APK)</oddHeader>
    <oddFooter>&amp;C&amp;"Calibri,Regular"BQ (VO) &amp;P / 6&amp;R&amp;"Calibri,Regular"SKUB/B/KPK-APK 
REV.3/2018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35"/>
  <sheetViews>
    <sheetView view="pageBreakPreview" zoomScaleSheetLayoutView="100" workbookViewId="0" topLeftCell="A1">
      <selection activeCell="A1" sqref="A1"/>
    </sheetView>
  </sheetViews>
  <sheetFormatPr defaultColWidth="9.140625" defaultRowHeight="15.75" customHeight="1"/>
  <cols>
    <col min="1" max="1" width="6.7109375" style="4" customWidth="1"/>
    <col min="2" max="2" width="1.1484375" style="4" customWidth="1"/>
    <col min="3" max="3" width="2.8515625" style="4" customWidth="1"/>
    <col min="4" max="4" width="35.140625" style="4" customWidth="1"/>
    <col min="5" max="5" width="7.00390625" style="4" hidden="1" customWidth="1"/>
    <col min="6" max="6" width="4.00390625" style="4" hidden="1" customWidth="1"/>
    <col min="7" max="8" width="16.28125" style="5" customWidth="1"/>
    <col min="9" max="9" width="16.28125" style="4" customWidth="1"/>
    <col min="10" max="16384" width="9.140625" style="4" customWidth="1"/>
  </cols>
  <sheetData>
    <row r="1" spans="1:9" ht="15.75" customHeight="1">
      <c r="A1" s="70"/>
      <c r="B1" s="70"/>
      <c r="C1" s="70"/>
      <c r="D1" s="70"/>
      <c r="E1" s="70"/>
      <c r="F1" s="70"/>
      <c r="G1" s="70"/>
      <c r="H1" s="70"/>
      <c r="I1" s="271" t="s">
        <v>210</v>
      </c>
    </row>
    <row r="2" spans="1:9" ht="19.5" customHeight="1">
      <c r="A2" s="491" t="s">
        <v>120</v>
      </c>
      <c r="B2" s="491"/>
      <c r="C2" s="491"/>
      <c r="D2" s="491"/>
      <c r="E2" s="491"/>
      <c r="F2" s="491"/>
      <c r="G2" s="491"/>
      <c r="H2" s="491"/>
      <c r="I2" s="491"/>
    </row>
    <row r="3" spans="1:9" ht="15.7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495" t="s">
        <v>61</v>
      </c>
      <c r="B4" s="161"/>
      <c r="C4" s="162"/>
      <c r="D4" s="485" t="s">
        <v>117</v>
      </c>
      <c r="E4" s="487"/>
      <c r="F4" s="488"/>
      <c r="G4" s="164" t="s">
        <v>108</v>
      </c>
      <c r="H4" s="165" t="s">
        <v>109</v>
      </c>
      <c r="I4" s="55" t="s">
        <v>121</v>
      </c>
    </row>
    <row r="5" spans="1:9" ht="22.5" customHeight="1" thickBot="1">
      <c r="A5" s="496"/>
      <c r="B5" s="64"/>
      <c r="C5" s="65"/>
      <c r="D5" s="486"/>
      <c r="E5" s="64"/>
      <c r="F5" s="66"/>
      <c r="G5" s="67" t="s">
        <v>154</v>
      </c>
      <c r="H5" s="67" t="s">
        <v>154</v>
      </c>
      <c r="I5" s="67" t="s">
        <v>28</v>
      </c>
    </row>
    <row r="6" spans="1:9" ht="15.75" customHeight="1" thickTop="1">
      <c r="A6" s="159"/>
      <c r="B6" s="159"/>
      <c r="C6" s="56"/>
      <c r="D6" s="57"/>
      <c r="E6" s="159"/>
      <c r="F6" s="58"/>
      <c r="G6" s="59"/>
      <c r="H6" s="60"/>
      <c r="I6" s="68"/>
    </row>
    <row r="7" spans="1:9" ht="15.75" customHeight="1">
      <c r="A7" s="160"/>
      <c r="B7" s="159"/>
      <c r="C7" s="489" t="s">
        <v>119</v>
      </c>
      <c r="D7" s="490"/>
      <c r="E7" s="159"/>
      <c r="F7" s="58"/>
      <c r="G7" s="59"/>
      <c r="H7" s="61"/>
      <c r="I7" s="69"/>
    </row>
    <row r="8" spans="1:9" ht="15.75" customHeight="1">
      <c r="A8" s="160"/>
      <c r="B8" s="159"/>
      <c r="C8" s="57"/>
      <c r="D8" s="57"/>
      <c r="E8" s="492"/>
      <c r="F8" s="493"/>
      <c r="G8" s="62"/>
      <c r="H8" s="63"/>
      <c r="I8" s="62"/>
    </row>
    <row r="9" spans="1:9" s="169" customFormat="1" ht="15.75" customHeight="1">
      <c r="A9" s="222"/>
      <c r="B9" s="224"/>
      <c r="C9" s="57"/>
      <c r="D9" s="57"/>
      <c r="E9" s="222"/>
      <c r="F9" s="223"/>
      <c r="G9" s="170"/>
      <c r="H9" s="171"/>
      <c r="I9" s="170"/>
    </row>
    <row r="10" spans="1:9" s="169" customFormat="1" ht="15.75" customHeight="1">
      <c r="A10" s="254"/>
      <c r="B10" s="256"/>
      <c r="C10" s="57"/>
      <c r="D10" s="57"/>
      <c r="E10" s="254"/>
      <c r="F10" s="255"/>
      <c r="G10" s="170"/>
      <c r="H10" s="171"/>
      <c r="I10" s="170"/>
    </row>
    <row r="11" spans="1:9" s="169" customFormat="1" ht="15.75" customHeight="1">
      <c r="A11" s="254"/>
      <c r="B11" s="256"/>
      <c r="C11" s="57"/>
      <c r="D11" s="57"/>
      <c r="E11" s="254"/>
      <c r="F11" s="255"/>
      <c r="G11" s="170"/>
      <c r="H11" s="171"/>
      <c r="I11" s="170"/>
    </row>
    <row r="12" spans="1:9" s="169" customFormat="1" ht="15.75" customHeight="1">
      <c r="A12" s="254"/>
      <c r="B12" s="256"/>
      <c r="C12" s="57"/>
      <c r="D12" s="57"/>
      <c r="E12" s="254"/>
      <c r="F12" s="255"/>
      <c r="G12" s="170"/>
      <c r="H12" s="171"/>
      <c r="I12" s="170"/>
    </row>
    <row r="13" spans="1:9" s="169" customFormat="1" ht="15.75" customHeight="1">
      <c r="A13" s="254"/>
      <c r="B13" s="256"/>
      <c r="C13" s="57"/>
      <c r="D13" s="57"/>
      <c r="E13" s="254"/>
      <c r="F13" s="255"/>
      <c r="G13" s="170"/>
      <c r="H13" s="171"/>
      <c r="I13" s="170"/>
    </row>
    <row r="14" spans="1:9" s="169" customFormat="1" ht="15.75" customHeight="1">
      <c r="A14" s="254"/>
      <c r="B14" s="256"/>
      <c r="C14" s="57"/>
      <c r="D14" s="57"/>
      <c r="E14" s="254"/>
      <c r="F14" s="255"/>
      <c r="G14" s="170"/>
      <c r="H14" s="171"/>
      <c r="I14" s="170"/>
    </row>
    <row r="15" spans="1:9" s="169" customFormat="1" ht="15.75" customHeight="1">
      <c r="A15" s="222"/>
      <c r="B15" s="224"/>
      <c r="C15" s="57"/>
      <c r="D15" s="57"/>
      <c r="E15" s="222"/>
      <c r="F15" s="223"/>
      <c r="G15" s="170"/>
      <c r="H15" s="171"/>
      <c r="I15" s="170"/>
    </row>
    <row r="16" spans="1:9" s="169" customFormat="1" ht="15.75" customHeight="1">
      <c r="A16" s="222"/>
      <c r="B16" s="224"/>
      <c r="C16" s="57"/>
      <c r="D16" s="57"/>
      <c r="E16" s="222"/>
      <c r="F16" s="223"/>
      <c r="G16" s="170"/>
      <c r="H16" s="171"/>
      <c r="I16" s="170"/>
    </row>
    <row r="17" spans="1:9" s="169" customFormat="1" ht="15.75" customHeight="1">
      <c r="A17" s="222"/>
      <c r="B17" s="224"/>
      <c r="C17" s="57"/>
      <c r="D17" s="57"/>
      <c r="E17" s="222"/>
      <c r="F17" s="223"/>
      <c r="G17" s="170"/>
      <c r="H17" s="171"/>
      <c r="I17" s="170"/>
    </row>
    <row r="18" spans="1:9" s="169" customFormat="1" ht="15.75" customHeight="1">
      <c r="A18" s="222"/>
      <c r="B18" s="224"/>
      <c r="C18" s="57"/>
      <c r="D18" s="57"/>
      <c r="E18" s="222"/>
      <c r="F18" s="223"/>
      <c r="G18" s="170"/>
      <c r="H18" s="171"/>
      <c r="I18" s="170"/>
    </row>
    <row r="19" spans="1:9" s="169" customFormat="1" ht="15.75" customHeight="1">
      <c r="A19" s="222"/>
      <c r="B19" s="224"/>
      <c r="C19" s="57"/>
      <c r="D19" s="57"/>
      <c r="E19" s="222"/>
      <c r="F19" s="223"/>
      <c r="G19" s="170"/>
      <c r="H19" s="171"/>
      <c r="I19" s="170"/>
    </row>
    <row r="20" spans="1:9" s="169" customFormat="1" ht="15.75" customHeight="1">
      <c r="A20" s="222"/>
      <c r="B20" s="224"/>
      <c r="C20" s="57"/>
      <c r="D20" s="57"/>
      <c r="E20" s="222"/>
      <c r="F20" s="223"/>
      <c r="G20" s="170"/>
      <c r="H20" s="171"/>
      <c r="I20" s="278"/>
    </row>
    <row r="21" spans="1:9" s="169" customFormat="1" ht="25.5" customHeight="1">
      <c r="A21" s="483" t="s">
        <v>173</v>
      </c>
      <c r="B21" s="484"/>
      <c r="C21" s="484"/>
      <c r="D21" s="484"/>
      <c r="E21" s="305"/>
      <c r="F21" s="305"/>
      <c r="G21" s="306">
        <f>SUM(G6:G20)</f>
        <v>0</v>
      </c>
      <c r="H21" s="307">
        <f>SUM(H6:H20)</f>
        <v>0</v>
      </c>
      <c r="I21" s="308">
        <f>SUM(G21:H21)</f>
        <v>0</v>
      </c>
    </row>
    <row r="22" spans="1:9" s="169" customFormat="1" ht="25.5" customHeight="1">
      <c r="A22" s="483" t="s">
        <v>164</v>
      </c>
      <c r="B22" s="484"/>
      <c r="C22" s="484"/>
      <c r="D22" s="484"/>
      <c r="E22" s="484"/>
      <c r="F22" s="484"/>
      <c r="G22" s="484"/>
      <c r="H22" s="497"/>
      <c r="I22" s="308">
        <f>SUM(I1:I20)</f>
        <v>0</v>
      </c>
    </row>
    <row r="23" spans="1:9" s="169" customFormat="1" ht="25.5" customHeight="1">
      <c r="A23" s="483" t="s">
        <v>176</v>
      </c>
      <c r="B23" s="484"/>
      <c r="C23" s="484"/>
      <c r="D23" s="484"/>
      <c r="E23" s="484"/>
      <c r="F23" s="484"/>
      <c r="G23" s="484"/>
      <c r="H23" s="497"/>
      <c r="I23" s="308">
        <f>0.06*I22</f>
        <v>0</v>
      </c>
    </row>
    <row r="24" spans="1:9" s="169" customFormat="1" ht="25.5" customHeight="1">
      <c r="A24" s="483" t="s">
        <v>165</v>
      </c>
      <c r="B24" s="484"/>
      <c r="C24" s="484"/>
      <c r="D24" s="484"/>
      <c r="E24" s="484"/>
      <c r="F24" s="484"/>
      <c r="G24" s="484"/>
      <c r="H24" s="497"/>
      <c r="I24" s="309">
        <f>SUM(I22:I23)</f>
        <v>0</v>
      </c>
    </row>
    <row r="26" spans="7:8" s="169" customFormat="1" ht="15.75" customHeight="1">
      <c r="G26" s="5"/>
      <c r="H26" s="5"/>
    </row>
    <row r="27" spans="2:8" s="169" customFormat="1" ht="15.75" customHeight="1">
      <c r="B27" s="215" t="s">
        <v>122</v>
      </c>
      <c r="C27" s="216"/>
      <c r="G27" s="5"/>
      <c r="H27" s="216"/>
    </row>
    <row r="28" spans="7:8" s="169" customFormat="1" ht="15.75" customHeight="1">
      <c r="G28" s="5"/>
      <c r="H28" s="5"/>
    </row>
    <row r="29" spans="7:8" s="276" customFormat="1" ht="15.75" customHeight="1">
      <c r="G29" s="277"/>
      <c r="H29" s="277"/>
    </row>
    <row r="30" spans="2:10" s="169" customFormat="1" ht="80.25" customHeight="1">
      <c r="B30" s="494" t="s">
        <v>204</v>
      </c>
      <c r="C30" s="494"/>
      <c r="D30" s="494"/>
      <c r="G30" s="5"/>
      <c r="H30" s="494"/>
      <c r="I30" s="494"/>
      <c r="J30" s="494"/>
    </row>
    <row r="31" spans="2:9" s="169" customFormat="1" ht="15.75" customHeight="1">
      <c r="B31" s="217"/>
      <c r="C31" s="217"/>
      <c r="D31" s="217"/>
      <c r="G31" s="5"/>
      <c r="H31" s="218"/>
      <c r="I31" s="218"/>
    </row>
    <row r="33" spans="1:7" ht="15.75" customHeight="1">
      <c r="A33" s="399" t="s">
        <v>211</v>
      </c>
      <c r="B33" s="399"/>
      <c r="C33" s="399"/>
      <c r="D33" s="399"/>
      <c r="E33" s="399"/>
      <c r="F33" s="399"/>
      <c r="G33" s="399"/>
    </row>
    <row r="34" spans="1:7" ht="15.75" customHeight="1">
      <c r="A34" s="399" t="s">
        <v>153</v>
      </c>
      <c r="B34" s="399"/>
      <c r="C34" s="399"/>
      <c r="D34" s="399"/>
      <c r="E34" s="399"/>
      <c r="F34" s="399"/>
      <c r="G34" s="399"/>
    </row>
    <row r="35" spans="1:9" ht="15.75" customHeight="1">
      <c r="A35" s="399" t="s">
        <v>212</v>
      </c>
      <c r="B35" s="399"/>
      <c r="C35" s="399"/>
      <c r="D35" s="399"/>
      <c r="E35" s="399"/>
      <c r="F35" s="399"/>
      <c r="G35" s="399"/>
      <c r="I35" s="326" t="s">
        <v>206</v>
      </c>
    </row>
  </sheetData>
  <sheetProtection/>
  <mergeCells count="15">
    <mergeCell ref="A35:G35"/>
    <mergeCell ref="A2:I2"/>
    <mergeCell ref="E8:F8"/>
    <mergeCell ref="B30:D30"/>
    <mergeCell ref="H30:J30"/>
    <mergeCell ref="A4:A5"/>
    <mergeCell ref="A22:H22"/>
    <mergeCell ref="A23:H23"/>
    <mergeCell ref="A24:H24"/>
    <mergeCell ref="A21:D21"/>
    <mergeCell ref="D4:D5"/>
    <mergeCell ref="E4:F4"/>
    <mergeCell ref="C7:D7"/>
    <mergeCell ref="A33:G33"/>
    <mergeCell ref="A34:G34"/>
  </mergeCells>
  <printOptions/>
  <pageMargins left="0.7480314960629921" right="0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Header>&amp;R&amp;"Calibri,Bold Italic"FINAL SUMMARY</oddHeader>
    <oddFooter>&amp;C&amp;"Calibri,Regular"FS/ &amp;P/1&amp;R&amp;"Calibri,Regular"SKUB/B/KPK-APK 
REV.3/2018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1"/>
  <sheetViews>
    <sheetView view="pageBreakPreview" zoomScale="90" zoomScaleSheetLayoutView="90" workbookViewId="0" topLeftCell="A1">
      <selection activeCell="A1" sqref="A1:I1"/>
    </sheetView>
  </sheetViews>
  <sheetFormatPr defaultColWidth="9.140625" defaultRowHeight="12.75"/>
  <cols>
    <col min="1" max="9" width="9.7109375" style="287" customWidth="1"/>
    <col min="10" max="16384" width="9.140625" style="287" customWidth="1"/>
  </cols>
  <sheetData>
    <row r="1" spans="1:9" ht="36" customHeight="1">
      <c r="A1" s="498" t="s">
        <v>172</v>
      </c>
      <c r="B1" s="499"/>
      <c r="C1" s="499"/>
      <c r="D1" s="499"/>
      <c r="E1" s="499"/>
      <c r="F1" s="499"/>
      <c r="G1" s="499"/>
      <c r="H1" s="499"/>
      <c r="I1" s="499"/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</dc:creator>
  <cp:keywords/>
  <dc:description/>
  <cp:lastModifiedBy>LINDA</cp:lastModifiedBy>
  <cp:lastPrinted>2018-08-10T14:28:37Z</cp:lastPrinted>
  <dcterms:created xsi:type="dcterms:W3CDTF">2005-04-04T04:15:23Z</dcterms:created>
  <dcterms:modified xsi:type="dcterms:W3CDTF">2022-04-04T07:52:32Z</dcterms:modified>
  <cp:category/>
  <cp:version/>
  <cp:contentType/>
  <cp:contentStatus/>
</cp:coreProperties>
</file>